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02FB1E85-DD0C-4A17-9D84-D1C5E2AAD61A}"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c r="CO35" i="10" s="1"/>
</calcChain>
</file>

<file path=xl/sharedStrings.xml><?xml version="1.0" encoding="utf-8"?>
<sst xmlns="http://schemas.openxmlformats.org/spreadsheetml/2006/main" count="1149" uniqueCount="610">
  <si>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</si>
  <si>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</si>
  <si>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</si>
  <si>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</si>
  <si>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</si>
  <si>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</si>
  <si>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</si>
  <si>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</si>
  <si>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</si>
  <si>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</si>
  <si>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</si>
  <si>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</si>
  <si>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</si>
  <si>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</si>
  <si>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</si>
  <si>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</si>
  <si>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</si>
  <si>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</si>
  <si>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</si>
  <si>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</si>
  <si>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</si>
  <si>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</si>
  <si>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</si>
  <si>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</si>
  <si>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</si>
  <si>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</si>
  <si>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</si>
  <si>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</si>
  <si>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</si>
  <si>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</si>
  <si>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</si>
  <si>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</si>
  <si>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</si>
  <si>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</si>
  <si>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</si>
  <si>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</si>
  <si>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</si>
  <si>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</si>
  <si>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</si>
  <si>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</si>
  <si>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</si>
  <si>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</si>
  <si>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</si>
  <si>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</si>
  <si>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</si>
  <si>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</si>
  <si>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</si>
  <si>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</si>
  <si>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</si>
  <si>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</si>
  <si>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</si>
  <si>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</si>
  <si>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</si>
  <si>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</si>
  <si>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</si>
  <si>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</si>
  <si>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</si>
  <si>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</si>
  <si>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</si>
  <si>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</si>
  <si>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</si>
  <si>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</si>
  <si>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</si>
  <si>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</si>
  <si>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</si>
  <si>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</si>
  <si>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</si>
  <si>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</si>
  <si>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</si>
  <si>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</si>
  <si>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</si>
  <si>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</si>
  <si>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</si>
  <si>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</si>
  <si>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</si>
  <si>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</si>
  <si>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</si>
  <si>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</si>
  <si>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</si>
  <si>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</si>
  <si>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</si>
  <si>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</si>
  <si>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</si>
  <si>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</si>
  <si>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</si>
  <si>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</si>
  <si>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</si>
  <si>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</si>
  <si>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</si>
  <si>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</si>
  <si>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</si>
  <si>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</si>
  <si>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</si>
  <si>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</si>
  <si>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</si>
  <si>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</si>
  <si>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</si>
  <si>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</si>
  <si>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</si>
  <si>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</si>
  <si>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</si>
  <si>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</si>
  <si>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</si>
  <si>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</si>
  <si>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</si>
  <si>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</si>
  <si>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</si>
  <si>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</si>
  <si>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</si>
  <si>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</si>
  <si>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</si>
  <si>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</si>
  <si>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</si>
  <si>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</si>
  <si>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</si>
  <si>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</si>
  <si>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</si>
  <si>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</si>
  <si>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</si>
  <si>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</si>
  <si>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</si>
  <si>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</si>
  <si>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</si>
  <si>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</si>
  <si>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</si>
  <si>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</si>
  <si>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</si>
  <si>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</si>
  <si>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</si>
  <si>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</si>
  <si>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</si>
  <si>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</si>
  <si>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</si>
  <si>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</si>
  <si>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</si>
  <si>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</si>
  <si>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</si>
  <si>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</si>
  <si>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</si>
  <si>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</si>
  <si>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</si>
  <si>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</si>
  <si>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</si>
  <si>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</si>
  <si>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</si>
  <si>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</si>
  <si>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</si>
  <si>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</si>
  <si>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</si>
  <si>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</si>
  <si>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</si>
  <si>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</si>
  <si>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</si>
  <si>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</si>
  <si>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</si>
  <si>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</si>
  <si>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</si>
  <si>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</si>
  <si>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</si>
  <si>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</si>
  <si>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</si>
  <si>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</si>
  <si>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</si>
  <si>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</si>
  <si>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</si>
  <si>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</si>
  <si>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</si>
  <si>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</si>
  <si>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</si>
  <si>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</si>
  <si>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</si>
  <si>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</si>
  <si>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</si>
  <si>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</si>
  <si>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</si>
  <si>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</si>
  <si>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</si>
  <si>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</si>
  <si>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</si>
  <si>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</si>
  <si>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</si>
  <si>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</si>
  <si>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</si>
  <si>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</si>
  <si>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</si>
  <si>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</si>
  <si>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</si>
  <si>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</si>
  <si>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</si>
  <si>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</si>
  <si>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</si>
  <si>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</si>
  <si>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</si>
  <si>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</si>
  <si>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</si>
  <si>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</si>
  <si>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</si>
  <si>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</si>
  <si>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</si>
  <si>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</si>
  <si>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</si>
  <si>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</si>
  <si>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</si>
  <si>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</si>
  <si>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</si>
  <si>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</si>
  <si>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</si>
  <si>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</si>
  <si>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</si>
  <si>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</si>
  <si>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</si>
  <si>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</si>
  <si>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</si>
  <si>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</si>
  <si>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</si>
  <si>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</si>
  <si>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</si>
  <si>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</si>
  <si>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</si>
  <si>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</si>
  <si>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</si>
  <si>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</si>
  <si>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</si>
  <si>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</si>
  <si>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</si>
  <si>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</si>
  <si>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</si>
  <si>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</si>
  <si>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</si>
  <si>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</si>
  <si>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</si>
  <si>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</si>
  <si>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</si>
  <si>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</si>
  <si>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</si>
  <si>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</si>
  <si>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</si>
  <si>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</si>
  <si>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</si>
  <si>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</si>
  <si>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</si>
  <si>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</si>
  <si>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</si>
  <si>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</si>
  <si>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</si>
  <si>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</si>
  <si>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</si>
  <si>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</si>
  <si>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</si>
  <si>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</si>
  <si>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</si>
  <si>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</si>
  <si>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</si>
  <si>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</si>
  <si>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</si>
  <si>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</si>
  <si>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</si>
  <si>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</si>
  <si>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</si>
  <si>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</si>
  <si>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</si>
  <si>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</si>
  <si>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</si>
  <si>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</si>
  <si>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</si>
  <si>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</si>
  <si>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</si>
  <si>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</si>
  <si>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</si>
  <si>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</si>
  <si>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</si>
  <si>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</si>
  <si>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</si>
  <si>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</si>
  <si>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</si>
  <si>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</si>
  <si>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</si>
  <si>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</si>
  <si>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</si>
  <si>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</si>
  <si>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</si>
  <si>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</si>
  <si>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</si>
  <si>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</si>
  <si>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</si>
  <si>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</si>
  <si>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</si>
  <si>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</si>
  <si>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</si>
  <si>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</si>
  <si>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</si>
  <si>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</si>
  <si>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</si>
  <si>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</si>
  <si>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</si>
  <si>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</si>
  <si>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</si>
  <si>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</si>
  <si>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</si>
  <si>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</si>
  <si>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</si>
  <si>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</si>
  <si>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</si>
  <si>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</si>
  <si>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</si>
  <si>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</si>
  <si>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</si>
  <si>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</si>
  <si>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</si>
  <si>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</si>
  <si>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</si>
  <si>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</si>
  <si>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</si>
  <si>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</si>
  <si>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</si>
  <si>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</si>
  <si>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</si>
  <si>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</si>
  <si>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</si>
  <si>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</si>
  <si>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</si>
  <si>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</si>
  <si>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</si>
  <si>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</si>
  <si>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</si>
  <si>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</si>
  <si>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</si>
  <si>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</si>
  <si>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</si>
  <si>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</si>
  <si>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</si>
  <si>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</si>
  <si>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</si>
  <si>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</si>
  <si>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</si>
  <si>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</si>
  <si>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</si>
  <si>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</si>
  <si>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</si>
  <si>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</si>
  <si>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</si>
  <si>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</si>
  <si>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</si>
  <si>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</si>
  <si>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</si>
  <si>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</si>
  <si>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</si>
  <si>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</si>
  <si>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</si>
  <si>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</si>
  <si>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</si>
  <si>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</si>
  <si>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</si>
  <si>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</si>
  <si>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</si>
  <si>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</si>
  <si>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</si>
  <si>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</si>
  <si>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</si>
  <si>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</si>
  <si>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</si>
  <si>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</si>
  <si>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</si>
  <si>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</si>
  <si>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</si>
  <si>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</si>
  <si>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</si>
  <si>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</si>
  <si>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</si>
  <si>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</si>
  <si>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</si>
  <si>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</si>
  <si>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</si>
  <si>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</si>
  <si>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</si>
  <si>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</si>
  <si>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</si>
  <si>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</si>
  <si>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</si>
  <si>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</si>
  <si>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</si>
  <si>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</si>
  <si>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</si>
  <si>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</si>
  <si>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</si>
  <si>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</si>
  <si>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</si>
  <si>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</si>
  <si>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</si>
  <si>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</si>
  <si>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</si>
  <si>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</si>
  <si>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</si>
  <si>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</si>
  <si>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</si>
  <si>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</si>
  <si>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</si>
  <si>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</si>
  <si>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</si>
  <si>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</si>
  <si>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</si>
  <si>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</si>
  <si>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</si>
  <si>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</si>
  <si>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</si>
  <si>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</si>
  <si>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</si>
  <si>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</si>
  <si>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</si>
  <si>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</si>
  <si>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</si>
  <si>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</si>
  <si>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</si>
  <si>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</si>
  <si>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</si>
  <si>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</si>
  <si>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</si>
  <si>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</si>
  <si>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</si>
  <si>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</si>
  <si>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</si>
  <si>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</si>
  <si>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</si>
  <si>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</si>
  <si>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</si>
  <si>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</si>
  <si>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</si>
  <si>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</si>
  <si>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</si>
  <si>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</si>
  <si>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</si>
  <si>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</si>
  <si>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</si>
  <si>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</si>
  <si>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</si>
  <si>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</si>
  <si>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</si>
  <si>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</si>
  <si>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</si>
  <si>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</si>
  <si>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</si>
  <si>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</si>
  <si>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</si>
  <si>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</si>
  <si>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</si>
  <si>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</si>
  <si>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</si>
  <si>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</si>
  <si>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</si>
  <si>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</si>
  <si>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</si>
  <si>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</si>
  <si>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</si>
  <si>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</si>
  <si>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</si>
  <si>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</si>
  <si>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</si>
  <si>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</si>
  <si>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</si>
  <si>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</si>
  <si>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</si>
  <si>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</si>
  <si>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</si>
  <si>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</si>
  <si>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</si>
  <si>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</si>
  <si>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</si>
  <si>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</si>
  <si>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</si>
  <si>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</si>
  <si>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</si>
  <si>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</si>
  <si>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</si>
  <si>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</si>
  <si>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</si>
  <si>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</si>
  <si>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</si>
  <si>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</si>
  <si>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</si>
  <si>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</si>
  <si>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</si>
  <si>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</si>
  <si>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</si>
  <si>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</si>
  <si>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</si>
  <si>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</si>
  <si>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</si>
  <si>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</si>
  <si>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</si>
  <si>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</si>
  <si>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</si>
  <si>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</si>
  <si>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</si>
  <si>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</si>
  <si>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</si>
  <si>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</si>
  <si>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</si>
  <si>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</si>
  <si>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</si>
  <si>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</si>
  <si>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</si>
  <si>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</si>
  <si>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</si>
  <si>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</si>
  <si>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</si>
  <si>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</si>
  <si>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</si>
  <si>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</si>
  <si>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</si>
  <si>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</si>
  <si>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</si>
  <si>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</si>
  <si>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</si>
  <si>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</si>
  <si>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</si>
  <si>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</si>
  <si>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</si>
  <si>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</si>
  <si>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</si>
  <si>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</si>
  <si>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</si>
  <si>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</si>
  <si>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</si>
  <si>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</si>
  <si>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</si>
  <si>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</si>
  <si>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</si>
  <si>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</si>
  <si>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</si>
  <si>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</si>
  <si>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</si>
  <si>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</si>
  <si>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</si>
  <si>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</si>
  <si>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</si>
  <si>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</si>
  <si>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</si>
  <si>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</si>
  <si>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</si>
  <si>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</si>
  <si>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</si>
  <si>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</si>
  <si>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</si>
  <si>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</si>
  <si>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</si>
  <si>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</si>
  <si>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</si>
  <si>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</si>
  <si>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</si>
  <si>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</si>
  <si>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</si>
  <si>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</si>
  <si>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</si>
  <si>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</si>
  <si>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</si>
  <si>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</si>
  <si>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</si>
  <si>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</si>
  <si>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</si>
  <si>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</si>
  <si>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7.69</t>
  </si>
  <si>
    <t>▲ 6.91</t>
  </si>
  <si>
    <t>▲ 12.27</t>
  </si>
  <si>
    <t>▲ 10.84</t>
  </si>
  <si>
    <t>▲ 14.78</t>
  </si>
  <si>
    <t>一般会計</t>
  </si>
  <si>
    <t>簡易水道事業特別会計</t>
  </si>
  <si>
    <t>下水道事業特別会計</t>
  </si>
  <si>
    <t>国民健康保険事業特別会計</t>
  </si>
  <si>
    <t>介護保険特別会計(保険事業勘定)</t>
  </si>
  <si>
    <t>介護保険特別会計(介護サービス事業勘定）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</si>
  <si>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</si>
  <si>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</si>
  <si>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</si>
  <si>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</si>
  <si>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</si>
  <si>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</si>
  <si>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</si>
  <si>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</si>
  <si>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</si>
  <si>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</si>
  <si>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</si>
  <si>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</si>
  <si>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</si>
  <si>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</si>
  <si>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西都児湯環境整備事務組合</t>
    <phoneticPr fontId="2"/>
  </si>
  <si>
    <t>一ツ瀬川営農飲雑用水広域水道企業団</t>
    <phoneticPr fontId="2"/>
  </si>
  <si>
    <t>宮崎県東児湯消防組合</t>
    <phoneticPr fontId="2"/>
  </si>
  <si>
    <t>高鍋・木城衛生組合</t>
    <phoneticPr fontId="2"/>
  </si>
  <si>
    <t>-</t>
    <phoneticPr fontId="2"/>
  </si>
  <si>
    <t>(有)グリーンサービス・コスモス</t>
    <phoneticPr fontId="2"/>
  </si>
  <si>
    <t>（社）宮崎県林業公社</t>
    <phoneticPr fontId="2"/>
  </si>
  <si>
    <t>-</t>
    <phoneticPr fontId="2"/>
  </si>
  <si>
    <t>公共施設等整備基金</t>
    <rPh sb="0" eb="4">
      <t>コウキョウシセツ</t>
    </rPh>
    <rPh sb="4" eb="5">
      <t>トウ</t>
    </rPh>
    <rPh sb="5" eb="7">
      <t>セイビ</t>
    </rPh>
    <rPh sb="7" eb="9">
      <t>キキン</t>
    </rPh>
    <phoneticPr fontId="5"/>
  </si>
  <si>
    <t>ふるさと応援基金</t>
    <rPh sb="4" eb="6">
      <t>オウエン</t>
    </rPh>
    <rPh sb="6" eb="8">
      <t>キキン</t>
    </rPh>
    <phoneticPr fontId="2"/>
  </si>
  <si>
    <t>災害対策基金</t>
    <rPh sb="0" eb="4">
      <t>サイガイタイサク</t>
    </rPh>
    <rPh sb="4" eb="6">
      <t>キキン</t>
    </rPh>
    <phoneticPr fontId="2"/>
  </si>
  <si>
    <t>福祉基金</t>
    <rPh sb="0" eb="2">
      <t>フクシ</t>
    </rPh>
    <rPh sb="2" eb="4">
      <t>キキン</t>
    </rPh>
    <phoneticPr fontId="2"/>
  </si>
  <si>
    <t>こども未来基金</t>
    <rPh sb="3" eb="5">
      <t>ミライ</t>
    </rPh>
    <rPh sb="5" eb="7">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</si>
  <si>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</si>
  <si>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</si>
  <si>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</si>
  <si>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将来負担比率は発生しておらず、有形固定資産減価償却率は令和4年度に減少に転じているがやや増加傾向にある。今後も公共施設等総合管理計画を活用した管理手法の実施に努める。</t>
    <rPh sb="0" eb="6">
      <t>ショウライフタンヒリツ</t>
    </rPh>
    <rPh sb="7" eb="9">
      <t>ハッセイ</t>
    </rPh>
    <rPh sb="15" eb="21">
      <t>ユウケイコテイシサン</t>
    </rPh>
    <rPh sb="21" eb="23">
      <t>ゲンカ</t>
    </rPh>
    <rPh sb="23" eb="25">
      <t>ショウキャク</t>
    </rPh>
    <rPh sb="25" eb="26">
      <t>リツ</t>
    </rPh>
    <rPh sb="27" eb="29">
      <t>レイワ</t>
    </rPh>
    <rPh sb="30" eb="32">
      <t>ネンド</t>
    </rPh>
    <rPh sb="33" eb="35">
      <t>ゲンショウ</t>
    </rPh>
    <rPh sb="36" eb="37">
      <t>テン</t>
    </rPh>
    <rPh sb="44" eb="46">
      <t>ゾウカ</t>
    </rPh>
    <rPh sb="46" eb="48">
      <t>ケイコウ</t>
    </rPh>
    <rPh sb="52" eb="54">
      <t>コンゴ</t>
    </rPh>
    <rPh sb="55" eb="57">
      <t>コウキョウ</t>
    </rPh>
    <rPh sb="57" eb="59">
      <t>シセツ</t>
    </rPh>
    <rPh sb="59" eb="60">
      <t>トウ</t>
    </rPh>
    <rPh sb="60" eb="62">
      <t>ソウゴウ</t>
    </rPh>
    <rPh sb="62" eb="64">
      <t>カンリ</t>
    </rPh>
    <rPh sb="64" eb="66">
      <t>ケイカク</t>
    </rPh>
    <rPh sb="67" eb="69">
      <t>カツヨウ</t>
    </rPh>
    <rPh sb="71" eb="73">
      <t>カンリ</t>
    </rPh>
    <rPh sb="73" eb="75">
      <t>シュホウ</t>
    </rPh>
    <rPh sb="76" eb="78">
      <t>ジッシ</t>
    </rPh>
    <rPh sb="79" eb="8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</si>
  <si>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</si>
  <si>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</si>
  <si>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</si>
  <si>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</si>
  <si>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</si>
  <si>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</si>
  <si>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6">
      <t>ショウライフタンヒリツ</t>
    </rPh>
    <rPh sb="7" eb="9">
      <t>ハッセイ</t>
    </rPh>
    <rPh sb="15" eb="17">
      <t>ジッシツ</t>
    </rPh>
    <rPh sb="17" eb="20">
      <t>コウサイヒ</t>
    </rPh>
    <rPh sb="20" eb="22">
      <t>ヒリツ</t>
    </rPh>
    <rPh sb="23" eb="27">
      <t>ルイジダンタイ</t>
    </rPh>
    <rPh sb="28" eb="30">
      <t>ヒカク</t>
    </rPh>
    <rPh sb="32" eb="33">
      <t>ヒク</t>
    </rPh>
    <rPh sb="34" eb="36">
      <t>スイジュン</t>
    </rPh>
    <rPh sb="40" eb="42">
      <t>ゲンショウ</t>
    </rPh>
    <rPh sb="42" eb="44">
      <t>ケイコウ</t>
    </rPh>
    <rPh sb="48" eb="50">
      <t>コンゴ</t>
    </rPh>
    <rPh sb="51" eb="54">
      <t>ケイカクテキ</t>
    </rPh>
    <rPh sb="55" eb="58">
      <t>チホウサイ</t>
    </rPh>
    <rPh sb="59" eb="61">
      <t>ハッコウ</t>
    </rPh>
    <rPh sb="61" eb="62">
      <t>オヨ</t>
    </rPh>
    <rPh sb="63" eb="65">
      <t>ショウカン</t>
    </rPh>
    <rPh sb="66" eb="67">
      <t>オコナ</t>
    </rPh>
    <rPh sb="72" eb="75">
      <t>コウサイヒ</t>
    </rPh>
    <rPh sb="76" eb="78">
      <t>テキセイ</t>
    </rPh>
    <rPh sb="78" eb="79">
      <t>カ</t>
    </rPh>
    <rPh sb="80" eb="81">
      <t>ト</t>
    </rPh>
    <rPh sb="82" eb="8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</si>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</sst>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3"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3"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3"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3"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87" fontId="34" fillId="6" borderId="126"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6" xfId="15" applyNumberFormat="1" applyFont="1" applyFill="1" applyBorder="1" applyAlignment="1" applyProtection="1">
      <alignment horizontal="right" vertical="center" shrinkToFit="1"/>
      <protection locked="0"/>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70DD7DF-BDC8-4258-81C1-C1CF8F78FCC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D308-4DAC-856D-CCC75B6103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59248</c:v>
                </c:pt>
                <c:pt idx="1">
                  <c:v>88792</c:v>
                </c:pt>
                <c:pt idx="2">
                  <c:v>102357</c:v>
                </c:pt>
                <c:pt idx="3">
                  <c:v>141622</c:v>
                </c:pt>
                <c:pt idx="4">
                  <c:v>544495</c:v>
                </c:pt>
              </c:numCache>
            </c:numRef>
          </c:val>
          <c:smooth val="0"/>
          <c:extLst>
            <c:ext xmlns:c16="http://schemas.microsoft.com/office/drawing/2014/chart" uri="{C3380CC4-5D6E-409C-BE32-E72D297353CC}">
              <c16:uniqueId val="{00000001-D308-4DAC-856D-CCC75B6103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6.85</c:v>
                </c:pt>
                <c:pt idx="1">
                  <c:v>7.9</c:v>
                </c:pt>
                <c:pt idx="2">
                  <c:v>9.27</c:v>
                </c:pt>
                <c:pt idx="3">
                  <c:v>7.1</c:v>
                </c:pt>
                <c:pt idx="4">
                  <c:v>6.89</c:v>
                </c:pt>
              </c:numCache>
            </c:numRef>
          </c:val>
          <c:extLst>
            <c:ext xmlns:c16="http://schemas.microsoft.com/office/drawing/2014/chart" uri="{C3380CC4-5D6E-409C-BE32-E72D297353CC}">
              <c16:uniqueId val="{00000000-1033-464B-95FE-2B9CB0B3C3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159.02000000000001</c:v>
                </c:pt>
                <c:pt idx="1">
                  <c:v>158.77000000000001</c:v>
                </c:pt>
                <c:pt idx="2">
                  <c:v>142.63</c:v>
                </c:pt>
                <c:pt idx="3">
                  <c:v>125.19</c:v>
                </c:pt>
                <c:pt idx="4">
                  <c:v>123.31</c:v>
                </c:pt>
              </c:numCache>
            </c:numRef>
          </c:val>
          <c:extLst>
            <c:ext xmlns:c16="http://schemas.microsoft.com/office/drawing/2014/chart" uri="{C3380CC4-5D6E-409C-BE32-E72D297353CC}">
              <c16:uniqueId val="{00000001-1033-464B-95FE-2B9CB0B3C3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-7.69</c:v>
                </c:pt>
                <c:pt idx="1">
                  <c:v>-6.91</c:v>
                </c:pt>
                <c:pt idx="2">
                  <c:v>-12.27</c:v>
                </c:pt>
                <c:pt idx="3">
                  <c:v>-10.84</c:v>
                </c:pt>
                <c:pt idx="4">
                  <c:v>-14.78</c:v>
                </c:pt>
              </c:numCache>
            </c:numRef>
          </c:val>
          <c:smooth val="0"/>
          <c:extLst>
            <c:ext xmlns:c16="http://schemas.microsoft.com/office/drawing/2014/chart" uri="{C3380CC4-5D6E-409C-BE32-E72D297353CC}">
              <c16:uniqueId val="{00000002-1033-464B-95FE-2B9CB0B3C3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81-43D4-9878-EC643A8CFA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81-43D4-9878-EC643A8CFA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81-43D4-9878-EC643A8CFAC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3-D181-43D4-9878-EC643A8CFAC5}"/>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0.03</c:v>
                </c:pt>
                <c:pt idx="8">
                  <c:v>#N/A</c:v>
                </c:pt>
                <c:pt idx="9">
                  <c:v>0.06</c:v>
                </c:pt>
              </c:numCache>
            </c:numRef>
          </c:val>
          <c:extLst>
            <c:ext xmlns:c16="http://schemas.microsoft.com/office/drawing/2014/chart" uri="{C3380CC4-5D6E-409C-BE32-E72D297353CC}">
              <c16:uniqueId val="{00000004-D181-43D4-9878-EC643A8CFAC5}"/>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0.61</c:v>
                </c:pt>
                <c:pt idx="2">
                  <c:v>#N/A</c:v>
                </c:pt>
                <c:pt idx="3">
                  <c:v>0.62</c:v>
                </c:pt>
                <c:pt idx="4">
                  <c:v>#N/A</c:v>
                </c:pt>
                <c:pt idx="5">
                  <c:v>0.34</c:v>
                </c:pt>
                <c:pt idx="6">
                  <c:v>#N/A</c:v>
                </c:pt>
                <c:pt idx="7">
                  <c:v>0.3</c:v>
                </c:pt>
                <c:pt idx="8">
                  <c:v>#N/A</c:v>
                </c:pt>
                <c:pt idx="9">
                  <c:v>0.36</c:v>
                </c:pt>
              </c:numCache>
            </c:numRef>
          </c:val>
          <c:extLst>
            <c:ext xmlns:c16="http://schemas.microsoft.com/office/drawing/2014/chart" uri="{C3380CC4-5D6E-409C-BE32-E72D297353CC}">
              <c16:uniqueId val="{00000005-D181-43D4-9878-EC643A8CFAC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1.69</c:v>
                </c:pt>
                <c:pt idx="2">
                  <c:v>#N/A</c:v>
                </c:pt>
                <c:pt idx="3">
                  <c:v>0.38</c:v>
                </c:pt>
                <c:pt idx="4">
                  <c:v>#N/A</c:v>
                </c:pt>
                <c:pt idx="5">
                  <c:v>0.55000000000000004</c:v>
                </c:pt>
                <c:pt idx="6">
                  <c:v>#N/A</c:v>
                </c:pt>
                <c:pt idx="7">
                  <c:v>0.68</c:v>
                </c:pt>
                <c:pt idx="8">
                  <c:v>#N/A</c:v>
                </c:pt>
                <c:pt idx="9">
                  <c:v>0.71</c:v>
                </c:pt>
              </c:numCache>
            </c:numRef>
          </c:val>
          <c:extLst>
            <c:ext xmlns:c16="http://schemas.microsoft.com/office/drawing/2014/chart" uri="{C3380CC4-5D6E-409C-BE32-E72D297353CC}">
              <c16:uniqueId val="{00000006-D181-43D4-9878-EC643A8CFAC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0.62</c:v>
                </c:pt>
                <c:pt idx="4">
                  <c:v>#N/A</c:v>
                </c:pt>
                <c:pt idx="5">
                  <c:v>0.55000000000000004</c:v>
                </c:pt>
                <c:pt idx="6">
                  <c:v>#N/A</c:v>
                </c:pt>
                <c:pt idx="7">
                  <c:v>0.7</c:v>
                </c:pt>
                <c:pt idx="8">
                  <c:v>#N/A</c:v>
                </c:pt>
                <c:pt idx="9">
                  <c:v>0.82</c:v>
                </c:pt>
              </c:numCache>
            </c:numRef>
          </c:val>
          <c:extLst>
            <c:ext xmlns:c16="http://schemas.microsoft.com/office/drawing/2014/chart" uri="{C3380CC4-5D6E-409C-BE32-E72D297353CC}">
              <c16:uniqueId val="{00000007-D181-43D4-9878-EC643A8CFAC5}"/>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0.98</c:v>
                </c:pt>
                <c:pt idx="4">
                  <c:v>#N/A</c:v>
                </c:pt>
                <c:pt idx="5">
                  <c:v>0.77</c:v>
                </c:pt>
                <c:pt idx="6">
                  <c:v>#N/A</c:v>
                </c:pt>
                <c:pt idx="7">
                  <c:v>0.55000000000000004</c:v>
                </c:pt>
                <c:pt idx="8">
                  <c:v>#N/A</c:v>
                </c:pt>
                <c:pt idx="9">
                  <c:v>1.46</c:v>
                </c:pt>
              </c:numCache>
            </c:numRef>
          </c:val>
          <c:extLst>
            <c:ext xmlns:c16="http://schemas.microsoft.com/office/drawing/2014/chart" uri="{C3380CC4-5D6E-409C-BE32-E72D297353CC}">
              <c16:uniqueId val="{00000008-D181-43D4-9878-EC643A8CFA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6.85</c:v>
                </c:pt>
                <c:pt idx="2">
                  <c:v>#N/A</c:v>
                </c:pt>
                <c:pt idx="3">
                  <c:v>7.89</c:v>
                </c:pt>
                <c:pt idx="4">
                  <c:v>#N/A</c:v>
                </c:pt>
                <c:pt idx="5">
                  <c:v>9.27</c:v>
                </c:pt>
                <c:pt idx="6">
                  <c:v>#N/A</c:v>
                </c:pt>
                <c:pt idx="7">
                  <c:v>7.09</c:v>
                </c:pt>
                <c:pt idx="8">
                  <c:v>#N/A</c:v>
                </c:pt>
                <c:pt idx="9">
                  <c:v>6.89</c:v>
                </c:pt>
              </c:numCache>
            </c:numRef>
          </c:val>
          <c:extLst>
            <c:ext xmlns:c16="http://schemas.microsoft.com/office/drawing/2014/chart" uri="{C3380CC4-5D6E-409C-BE32-E72D297353CC}">
              <c16:uniqueId val="{00000009-D181-43D4-9878-EC643A8CFA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288</c:v>
                </c:pt>
                <c:pt idx="5">
                  <c:v>272</c:v>
                </c:pt>
                <c:pt idx="8">
                  <c:v>277</c:v>
                </c:pt>
                <c:pt idx="11">
                  <c:v>271</c:v>
                </c:pt>
                <c:pt idx="14">
                  <c:v>244</c:v>
                </c:pt>
              </c:numCache>
            </c:numRef>
          </c:val>
          <c:extLst>
            <c:ext xmlns:c16="http://schemas.microsoft.com/office/drawing/2014/chart" uri="{C3380CC4-5D6E-409C-BE32-E72D297353CC}">
              <c16:uniqueId val="{00000000-B40C-4DC2-8379-9088A03522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0C-4DC2-8379-9088A03522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4</c:v>
                </c:pt>
                <c:pt idx="6">
                  <c:v>4</c:v>
                </c:pt>
                <c:pt idx="9">
                  <c:v>5</c:v>
                </c:pt>
                <c:pt idx="12">
                  <c:v>5</c:v>
                </c:pt>
              </c:numCache>
            </c:numRef>
          </c:val>
          <c:extLst>
            <c:ext xmlns:c16="http://schemas.microsoft.com/office/drawing/2014/chart" uri="{C3380CC4-5D6E-409C-BE32-E72D297353CC}">
              <c16:uniqueId val="{00000002-B40C-4DC2-8379-9088A03522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48</c:v>
                </c:pt>
                <c:pt idx="3">
                  <c:v>38</c:v>
                </c:pt>
                <c:pt idx="6">
                  <c:v>26</c:v>
                </c:pt>
                <c:pt idx="9">
                  <c:v>28</c:v>
                </c:pt>
                <c:pt idx="12">
                  <c:v>29</c:v>
                </c:pt>
              </c:numCache>
            </c:numRef>
          </c:val>
          <c:extLst>
            <c:ext xmlns:c16="http://schemas.microsoft.com/office/drawing/2014/chart" uri="{C3380CC4-5D6E-409C-BE32-E72D297353CC}">
              <c16:uniqueId val="{00000003-B40C-4DC2-8379-9088A03522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c:v>
                </c:pt>
                <c:pt idx="3">
                  <c:v>123</c:v>
                </c:pt>
                <c:pt idx="6">
                  <c:v>123</c:v>
                </c:pt>
                <c:pt idx="9">
                  <c:v>123</c:v>
                </c:pt>
                <c:pt idx="12">
                  <c:v>128</c:v>
                </c:pt>
              </c:numCache>
            </c:numRef>
          </c:val>
          <c:extLst>
            <c:ext xmlns:c16="http://schemas.microsoft.com/office/drawing/2014/chart" uri="{C3380CC4-5D6E-409C-BE32-E72D297353CC}">
              <c16:uniqueId val="{00000004-B40C-4DC2-8379-9088A03522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0C-4DC2-8379-9088A03522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0C-4DC2-8379-9088A03522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214</c:v>
                </c:pt>
                <c:pt idx="3">
                  <c:v>201</c:v>
                </c:pt>
                <c:pt idx="6">
                  <c:v>215</c:v>
                </c:pt>
                <c:pt idx="9">
                  <c:v>205</c:v>
                </c:pt>
                <c:pt idx="12">
                  <c:v>160</c:v>
                </c:pt>
              </c:numCache>
            </c:numRef>
          </c:val>
          <c:extLst>
            <c:ext xmlns:c16="http://schemas.microsoft.com/office/drawing/2014/chart" uri="{C3380CC4-5D6E-409C-BE32-E72D297353CC}">
              <c16:uniqueId val="{00000007-B40C-4DC2-8379-9088A03522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103</c:v>
                </c:pt>
                <c:pt idx="2">
                  <c:v>#N/A</c:v>
                </c:pt>
                <c:pt idx="3">
                  <c:v>#N/A</c:v>
                </c:pt>
                <c:pt idx="4">
                  <c:v>94</c:v>
                </c:pt>
                <c:pt idx="5">
                  <c:v>#N/A</c:v>
                </c:pt>
                <c:pt idx="6">
                  <c:v>#N/A</c:v>
                </c:pt>
                <c:pt idx="7">
                  <c:v>91</c:v>
                </c:pt>
                <c:pt idx="8">
                  <c:v>#N/A</c:v>
                </c:pt>
                <c:pt idx="9">
                  <c:v>#N/A</c:v>
                </c:pt>
                <c:pt idx="10">
                  <c:v>90</c:v>
                </c:pt>
                <c:pt idx="11">
                  <c:v>#N/A</c:v>
                </c:pt>
                <c:pt idx="12">
                  <c:v>#N/A</c:v>
                </c:pt>
                <c:pt idx="13">
                  <c:v>78</c:v>
                </c:pt>
                <c:pt idx="14">
                  <c:v>#N/A</c:v>
                </c:pt>
              </c:numCache>
            </c:numRef>
          </c:val>
          <c:smooth val="0"/>
          <c:extLst>
            <c:ext xmlns:c16="http://schemas.microsoft.com/office/drawing/2014/chart" uri="{C3380CC4-5D6E-409C-BE32-E72D297353CC}">
              <c16:uniqueId val="{00000008-B40C-4DC2-8379-9088A03522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2447</c:v>
                </c:pt>
                <c:pt idx="5">
                  <c:v>2402</c:v>
                </c:pt>
                <c:pt idx="8">
                  <c:v>2541</c:v>
                </c:pt>
                <c:pt idx="11">
                  <c:v>2614</c:v>
                </c:pt>
                <c:pt idx="14">
                  <c:v>2848</c:v>
                </c:pt>
              </c:numCache>
            </c:numRef>
          </c:val>
          <c:extLst>
            <c:ext xmlns:c16="http://schemas.microsoft.com/office/drawing/2014/chart" uri="{C3380CC4-5D6E-409C-BE32-E72D297353CC}">
              <c16:uniqueId val="{00000000-2AE0-46BD-850E-423C69218D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c:v>
                </c:pt>
                <c:pt idx="5">
                  <c:v>82</c:v>
                </c:pt>
                <c:pt idx="8">
                  <c:v>64</c:v>
                </c:pt>
                <c:pt idx="11">
                  <c:v>53</c:v>
                </c:pt>
                <c:pt idx="14">
                  <c:v>42</c:v>
                </c:pt>
              </c:numCache>
            </c:numRef>
          </c:val>
          <c:extLst>
            <c:ext xmlns:c16="http://schemas.microsoft.com/office/drawing/2014/chart" uri="{C3380CC4-5D6E-409C-BE32-E72D297353CC}">
              <c16:uniqueId val="{00000001-2AE0-46BD-850E-423C69218D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5357</c:v>
                </c:pt>
                <c:pt idx="5">
                  <c:v>5515</c:v>
                </c:pt>
                <c:pt idx="8">
                  <c:v>5993</c:v>
                </c:pt>
                <c:pt idx="11">
                  <c:v>6456</c:v>
                </c:pt>
                <c:pt idx="14">
                  <c:v>6358</c:v>
                </c:pt>
              </c:numCache>
            </c:numRef>
          </c:val>
          <c:extLst>
            <c:ext xmlns:c16="http://schemas.microsoft.com/office/drawing/2014/chart" uri="{C3380CC4-5D6E-409C-BE32-E72D297353CC}">
              <c16:uniqueId val="{00000002-2AE0-46BD-850E-423C69218D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E0-46BD-850E-423C69218D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E0-46BD-850E-423C69218D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2AE0-46BD-850E-423C69218D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915</c:v>
                </c:pt>
                <c:pt idx="3">
                  <c:v>937</c:v>
                </c:pt>
                <c:pt idx="6">
                  <c:v>954</c:v>
                </c:pt>
                <c:pt idx="9">
                  <c:v>954</c:v>
                </c:pt>
                <c:pt idx="12">
                  <c:v>982</c:v>
                </c:pt>
              </c:numCache>
            </c:numRef>
          </c:val>
          <c:extLst>
            <c:ext xmlns:c16="http://schemas.microsoft.com/office/drawing/2014/chart" uri="{C3380CC4-5D6E-409C-BE32-E72D297353CC}">
              <c16:uniqueId val="{00000006-2AE0-46BD-850E-423C69218D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c:v>
                </c:pt>
                <c:pt idx="3">
                  <c:v>185</c:v>
                </c:pt>
                <c:pt idx="6">
                  <c:v>166</c:v>
                </c:pt>
                <c:pt idx="9">
                  <c:v>147</c:v>
                </c:pt>
                <c:pt idx="12">
                  <c:v>125</c:v>
                </c:pt>
              </c:numCache>
            </c:numRef>
          </c:val>
          <c:extLst>
            <c:ext xmlns:c16="http://schemas.microsoft.com/office/drawing/2014/chart" uri="{C3380CC4-5D6E-409C-BE32-E72D297353CC}">
              <c16:uniqueId val="{00000007-2AE0-46BD-850E-423C69218D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1488</c:v>
                </c:pt>
                <c:pt idx="3">
                  <c:v>1427</c:v>
                </c:pt>
                <c:pt idx="6">
                  <c:v>1378</c:v>
                </c:pt>
                <c:pt idx="9">
                  <c:v>1333</c:v>
                </c:pt>
                <c:pt idx="12">
                  <c:v>1287</c:v>
                </c:pt>
              </c:numCache>
            </c:numRef>
          </c:val>
          <c:extLst>
            <c:ext xmlns:c16="http://schemas.microsoft.com/office/drawing/2014/chart" uri="{C3380CC4-5D6E-409C-BE32-E72D297353CC}">
              <c16:uniqueId val="{00000008-2AE0-46BD-850E-423C69218D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E0-46BD-850E-423C69218D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1194</c:v>
                </c:pt>
                <c:pt idx="3">
                  <c:v>1053</c:v>
                </c:pt>
                <c:pt idx="6">
                  <c:v>1059</c:v>
                </c:pt>
                <c:pt idx="9">
                  <c:v>1549</c:v>
                </c:pt>
                <c:pt idx="12">
                  <c:v>2880</c:v>
                </c:pt>
              </c:numCache>
            </c:numRef>
          </c:val>
          <c:extLst>
            <c:ext xmlns:c16="http://schemas.microsoft.com/office/drawing/2014/chart" uri="{C3380CC4-5D6E-409C-BE32-E72D297353CC}">
              <c16:uniqueId val="{0000000A-2AE0-46BD-850E-423C69218D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E0-46BD-850E-423C69218D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3828</c:v>
                </c:pt>
                <c:pt idx="1">
                  <c:v>3675</c:v>
                </c:pt>
                <c:pt idx="2">
                  <c:v>3392</c:v>
                </c:pt>
              </c:numCache>
            </c:numRef>
          </c:val>
          <c:extLst>
            <c:ext xmlns:c16="http://schemas.microsoft.com/office/drawing/2014/chart" uri="{C3380CC4-5D6E-409C-BE32-E72D297353CC}">
              <c16:uniqueId val="{00000000-8DFD-4CFA-943E-1F03EDE782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c:v>
                </c:pt>
                <c:pt idx="1">
                  <c:v>204</c:v>
                </c:pt>
                <c:pt idx="2">
                  <c:v>205</c:v>
                </c:pt>
              </c:numCache>
            </c:numRef>
          </c:val>
          <c:extLst>
            <c:ext xmlns:c16="http://schemas.microsoft.com/office/drawing/2014/chart" uri="{C3380CC4-5D6E-409C-BE32-E72D297353CC}">
              <c16:uniqueId val="{00000001-8DFD-4CFA-943E-1F03EDE782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1911</c:v>
                </c:pt>
                <c:pt idx="1">
                  <c:v>2612</c:v>
                </c:pt>
                <c:pt idx="2">
                  <c:v>2376</c:v>
                </c:pt>
              </c:numCache>
            </c:numRef>
          </c:val>
          <c:extLst>
            <c:ext xmlns:c16="http://schemas.microsoft.com/office/drawing/2014/chart" uri="{C3380CC4-5D6E-409C-BE32-E72D297353CC}">
              <c16:uniqueId val="{00000002-8DFD-4CFA-943E-1F03EDE782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{0456EC46-DB2E-4DE5-A374-B3C834E815C2}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8F-4640-9039-2CAA6A2810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{C8189351-5C35-4892-908E-F49D2039612F}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8F-4640-9039-2CAA6A2810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{5E83730E-4F3D-4013-85A9-B93E99865C52}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8F-4640-9039-2CAA6A2810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{3008B7AC-54D1-4849-93B4-49B69F1EE797}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8F-4640-9039-2CAA6A2810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{97366D0C-C375-40AC-9CA1-5D4646F43A6A}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8F-4640-9039-2CAA6A2810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{74F47E2B-0F7C-4B15-B465-F2AF02977CD5}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8F-4640-9039-2CAA6A2810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{263211F7-2395-4706-AFB2-871B4A43FE0A}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8F-4640-9039-2CAA6A2810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{BD16A9BD-8841-4F7D-B952-B7EE52938D4D}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8F-4640-9039-2CAA6A2810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{441AA48C-E3DB-4BD8-8249-B1203C08651A}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8F-4640-9039-2CAA6A2810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66.599999999999994</c:v>
                </c:pt>
                <c:pt idx="16">
                  <c:v>68.099999999999994</c:v>
                </c:pt>
                <c:pt idx="24">
                  <c:v>69.8</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E8F-4640-9039-2CAA6A2810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{431DCB56-25DC-4CDA-B0FD-C9657C15DA22}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8F-4640-9039-2CAA6A2810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{8FF5DD51-EC26-4AF5-ABD1-811CD62AC4B2}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8F-4640-9039-2CAA6A2810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{42A4D2EE-D50E-4B66-AF47-54D95BB95806}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8F-4640-9039-2CAA6A2810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{9347A0BF-26A3-47C2-9CD2-2AF8C5214439}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8F-4640-9039-2CAA6A2810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{AC5940B1-1798-4827-97A8-AE6412DFE099}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8F-4640-9039-2CAA6A2810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{582986C7-DEE4-4287-AD66-E917267806EE}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8F-4640-9039-2CAA6A2810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{D84FC7A7-92AF-4A46-8A4F-25C95A174803}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8F-4640-9039-2CAA6A2810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{34F8982C-263F-4219-8856-64FBE824E7C3}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8F-4640-9039-2CAA6A2810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{0825170B-9ABC-4669-9A52-2661FE786E7E}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8F-4640-9039-2CAA6A2810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8F-4640-9039-2CAA6A28102A}"/>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{09B4EEC9-A83F-4728-8193-5C31DDD81991}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3F6-4DDE-940A-04F8DDD5D4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{274FA64A-D079-4E8E-9018-EFC9B3BF5091}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6-4DDE-940A-04F8DDD5D4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{8FD08A8F-7B15-40A1-B2F5-DB457B326F02}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6-4DDE-940A-04F8DDD5D4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{7C62A55E-F474-404F-9878-0BD4A8B7A294}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6-4DDE-940A-04F8DDD5D4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{B8878C33-676E-49A2-ABFE-536965225DFB}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6-4DDE-940A-04F8DDD5D43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{82871522-3BBF-45EA-A715-D514CCDEB479}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3F6-4DDE-940A-04F8DDD5D43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{295FCBF0-AAF5-4C09-A227-F0E40305F373}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3F6-4DDE-940A-04F8DDD5D43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{5E7ED7EF-322D-4F11-AC88-7804D41A8AD3}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3F6-4DDE-940A-04F8DDD5D43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{28D4B399-EA8A-4BEB-8225-F52BBC6C9159}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3F6-4DDE-940A-04F8DDD5D4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4.3</c:v>
                </c:pt>
                <c:pt idx="16">
                  <c:v>3.9</c:v>
                </c:pt>
                <c:pt idx="24">
                  <c:v>3.6</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F6-4DDE-940A-04F8DDD5D4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{0EFAB968-0C0E-4A61-827D-16F53306C9FB}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3F6-4DDE-940A-04F8DDD5D4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{56F93BA5-492B-4BED-BBB0-C61C2961D2EE}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6-4DDE-940A-04F8DDD5D4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{D47680EF-C28C-48E9-81ED-64CFE389309F}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6-4DDE-940A-04F8DDD5D4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{F95B75A5-A126-4C9C-A720-CE4CDBE93CB6}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6-4DDE-940A-04F8DDD5D4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{6A221C2A-F977-4136-B1E8-B394BE83E583}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6-4DDE-940A-04F8DDD5D432}"/>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{74F4E129-BC04-4D63-A87E-6ADD56E9A2E6}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3F6-4DDE-940A-04F8DDD5D43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{62CED566-E914-4E72-A691-E33331681DD5}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3F6-4DDE-940A-04F8DDD5D432}"/>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{1258F783-9F90-4EB1-A37C-555926239A49}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3F6-4DDE-940A-04F8DDD5D432}"/>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{4C43FB5E-FC68-49A4-9831-A7BECB0E9939}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3F6-4DDE-940A-04F8DDD5D4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F6-4DDE-940A-04F8DDD5D43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となっているものの、主な要因である固定資産税（大規模償却資産）の経年償却により、地方税は前年度比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千円減少しており、高齢化率（約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8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37</xdr:row>
      <xdr:rowOff>72572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31280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68234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4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140607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266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78922</xdr:rowOff>
    </xdr:from>
    <xdr:to>
      <xdr:col>19</xdr:col>
      <xdr:colOff>184150</xdr:colOff>
      <xdr:row>44</xdr:row>
      <xdr:rowOff>9072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54428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96157</xdr:rowOff>
    </xdr:from>
    <xdr:to>
      <xdr:col>15</xdr:col>
      <xdr:colOff>133350</xdr:colOff>
      <xdr:row>44</xdr:row>
      <xdr:rowOff>26307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156936</xdr:rowOff>
    </xdr:from>
    <xdr:to>
      <xdr:col>11</xdr:col>
      <xdr:colOff>31750</xdr:colOff>
      <xdr:row>36</xdr:row>
      <xdr:rowOff>2722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5768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21772</xdr:rowOff>
    </xdr:from>
    <xdr:to>
      <xdr:col>23</xdr:col>
      <xdr:colOff>184150</xdr:colOff>
      <xdr:row>37</xdr:row>
      <xdr:rowOff>123372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114499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8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123372</xdr:rowOff>
    </xdr:from>
    <xdr:to>
      <xdr:col>11</xdr:col>
      <xdr:colOff>82550</xdr:colOff>
      <xdr:row>36</xdr:row>
      <xdr:rowOff>53522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固定資産税の減少により地方税</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67,550</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千円減少等したものの、普通交付税の増加等により地方交付</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133,194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千円増加、地方消費税交付金</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1,777</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千円増加、法人事業税交付金</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1,668</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千円増加等により、経常一般財源等は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69,232</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任期の定めのない常勤職員減少等により人件費</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19,133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千円減少したものの、物価高等緊急支援給付金</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147,630</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14,749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千円増加、感染症拡大防止啓発事業</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等の増加により物件費</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2,687</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農林畜産業物価高等緊急支援給付金</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等の増加により補助費等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29,325</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千円増加により、経常経費充当一般財源等は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65,894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千円増加し、経常収支比率は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6228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62285"/>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98213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41910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29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行政委員分</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2,169</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千円増加したものの、議員報酬</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会計年度任用職員（パートタイム）</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により委員等報酬</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任期の定めのない常勤職員</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7,079</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地方公務員共済組合等負担金</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減少等</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19,133</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した。物件費は、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ふるさと納税手数料等の減少により役務費</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20,494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千円減少等したものの、感染症拡大防止啓発事業等の増加により需要費</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13,375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千円増加、義務教育学校図書購入費等の増加による備品購入費</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2,687</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した。人口１人当たり人件費・物件費等決算額は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であり、類似団体平均を下回っている。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35716</xdr:rowOff>
    </xdr:from>
    <xdr:to>
      <xdr:col>23</xdr:col>
      <xdr:colOff>133350</xdr:colOff>
      <xdr:row>82</xdr:row>
      <xdr:rowOff>37847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4616"/>
          <a:ext cx="8382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35716</xdr:rowOff>
    </xdr:from>
    <xdr:to>
      <xdr:col>19</xdr:col>
      <xdr:colOff>133350</xdr:colOff>
      <xdr:row>82</xdr:row>
      <xdr:rowOff>39593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94616"/>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164759</xdr:rowOff>
    </xdr:from>
    <xdr:to>
      <xdr:col>15</xdr:col>
      <xdr:colOff>82550</xdr:colOff>
      <xdr:row>82</xdr:row>
      <xdr:rowOff>39593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2209"/>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150760</xdr:rowOff>
    </xdr:from>
    <xdr:to>
      <xdr:col>11</xdr:col>
      <xdr:colOff>31750</xdr:colOff>
      <xdr:row>81</xdr:row>
      <xdr:rowOff>164759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821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158497</xdr:rowOff>
    </xdr:from>
    <xdr:to>
      <xdr:col>23</xdr:col>
      <xdr:colOff>184150</xdr:colOff>
      <xdr:row>82</xdr:row>
      <xdr:rowOff>88647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79774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156366</xdr:rowOff>
    </xdr:from>
    <xdr:to>
      <xdr:col>19</xdr:col>
      <xdr:colOff>184150</xdr:colOff>
      <xdr:row>82</xdr:row>
      <xdr:rowOff>86516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96693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160243</xdr:rowOff>
    </xdr:from>
    <xdr:to>
      <xdr:col>15</xdr:col>
      <xdr:colOff>133350</xdr:colOff>
      <xdr:row>82</xdr:row>
      <xdr:rowOff>90393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113959</xdr:rowOff>
    </xdr:from>
    <xdr:to>
      <xdr:col>11</xdr:col>
      <xdr:colOff>82550</xdr:colOff>
      <xdr:row>82</xdr:row>
      <xdr:rowOff>44109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28886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99960</xdr:rowOff>
    </xdr:from>
    <xdr:to>
      <xdr:col>7</xdr:col>
      <xdr:colOff>31750</xdr:colOff>
      <xdr:row>82</xdr:row>
      <xdr:rowOff>30110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ラスパイレス指数は、類似団体平均及び全国町村平均と比較してほぼ同水準である。能力及び実績に基づく人事管理を行うため、平成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62737</xdr:rowOff>
    </xdr:from>
    <xdr:to>
      <xdr:col>81</xdr:col>
      <xdr:colOff>44450</xdr:colOff>
      <xdr:row>88</xdr:row>
      <xdr:rowOff>77215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503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106172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6481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82042</xdr:rowOff>
    </xdr:from>
    <xdr:to>
      <xdr:col>72</xdr:col>
      <xdr:colOff>203200</xdr:colOff>
      <xdr:row>88</xdr:row>
      <xdr:rowOff>106172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696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82042</xdr:rowOff>
    </xdr:from>
    <xdr:to>
      <xdr:col>68</xdr:col>
      <xdr:colOff>152400</xdr:colOff>
      <xdr:row>88</xdr:row>
      <xdr:rowOff>86868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696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55372</xdr:rowOff>
    </xdr:from>
    <xdr:to>
      <xdr:col>73</xdr:col>
      <xdr:colOff>44450</xdr:colOff>
      <xdr:row>88</xdr:row>
      <xdr:rowOff>156972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141749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31242</xdr:rowOff>
    </xdr:from>
    <xdr:to>
      <xdr:col>68</xdr:col>
      <xdr:colOff>203200</xdr:colOff>
      <xdr:row>88</xdr:row>
      <xdr:rowOff>132842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117619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36068</xdr:rowOff>
    </xdr:from>
    <xdr:to>
      <xdr:col>64</xdr:col>
      <xdr:colOff>152400</xdr:colOff>
      <xdr:row>88</xdr:row>
      <xdr:rowOff>137668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122445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観光施設管理など指定管理者制度導入による民間委託等を推進している。平成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年度と比較してほぼ同水準であり、類似団体平均をやや下回っている。第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次行政改革大綱の推進により、組織・機構や事務事業の見直し等の進捗状況も踏まえ、今後も適正な人員管理に努める。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18977</xdr:rowOff>
    </xdr:from>
    <xdr:to>
      <xdr:col>81</xdr:col>
      <xdr:colOff>44450</xdr:colOff>
      <xdr:row>59</xdr:row>
      <xdr:rowOff>20701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452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18977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24531"/>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156645</xdr:rowOff>
    </xdr:from>
    <xdr:to>
      <xdr:col>72</xdr:col>
      <xdr:colOff>203200</xdr:colOff>
      <xdr:row>59</xdr:row>
      <xdr:rowOff>8981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00745"/>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155956</xdr:rowOff>
    </xdr:from>
    <xdr:to>
      <xdr:col>68</xdr:col>
      <xdr:colOff>152400</xdr:colOff>
      <xdr:row>58</xdr:row>
      <xdr:rowOff>156645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0005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62827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52141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141351</xdr:rowOff>
    </xdr:from>
    <xdr:to>
      <xdr:col>81</xdr:col>
      <xdr:colOff>95250</xdr:colOff>
      <xdr:row>59</xdr:row>
      <xdr:rowOff>71501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62628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0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139627</xdr:rowOff>
    </xdr:from>
    <xdr:to>
      <xdr:col>77</xdr:col>
      <xdr:colOff>95250</xdr:colOff>
      <xdr:row>59</xdr:row>
      <xdr:rowOff>69777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79954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129631</xdr:rowOff>
    </xdr:from>
    <xdr:to>
      <xdr:col>73</xdr:col>
      <xdr:colOff>44450</xdr:colOff>
      <xdr:row>59</xdr:row>
      <xdr:rowOff>59781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69958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105845</xdr:rowOff>
    </xdr:from>
    <xdr:to>
      <xdr:col>68</xdr:col>
      <xdr:colOff>203200</xdr:colOff>
      <xdr:row>59</xdr:row>
      <xdr:rowOff>35995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46172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1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105156</xdr:rowOff>
    </xdr:from>
    <xdr:to>
      <xdr:col>64</xdr:col>
      <xdr:colOff>152400</xdr:colOff>
      <xdr:row>59</xdr:row>
      <xdr:rowOff>35306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45483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千円減少し、加えて平成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年度までの地方債抑制もあって、実質公債費比率は類似団体平均を下回っている。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しかし、今後義務教育学校建設工事等による公債費の増加があり、また老朽化した公共施設の更新も見込まれることから、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計画的な地方債の発行、地方債償還を行うことにより、引き続き水準を抑える。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94827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一般会計等に係る地方債現在高の増加により将来負担額が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1,291,034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しているが、基準財政需要額算入見込額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の増加等により充当可能財源等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125,376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千円増加した。将来負担額より充当可能財源等が大きいため、将来負担比率は発生していない。今後も公債費等義務的経費の削減を中心とする行財政改革を進め、財政の健全化に努める。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任期の定めのない常勤職員基本給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千円減少、会計年度任用職員（パートタイム）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報酬</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委員等報酬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千円減少、その他の手当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した。民間でも実施可能な部分については、指定管理者制度の導入など進めており、今後も行政改革の取組を通じて適正化を図る。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観光施設指定管理料等の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により委託料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一般管理費光熱水費等の増加により需用費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千円増加、非常備消防費費用弁償等の増加による旅費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千円増加した。類似団体平均を上回り、増加傾向にあるため、現行水準を維持するよう努める。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98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4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4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介護給付訓練等給付費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千円増加したものの、施設給付費等の児童措置費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千円減少、職員に係る児童手当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千円減少等により、扶助費（経常経費）は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引き続き扶助費町単独分の見直しなど進めていくことで、適正化を図る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主に繰出金によるものであり、簡易水道事業特別会計繰出金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12,392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千円増加、介護保険特別会計繰出金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により、繰出金（経常経費）は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した。ここ数年の流れとして増加傾向にあるため、特別会計の独立採算を目指し、料金等の適正化に努める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025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02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132715</xdr:rowOff>
    </xdr:from>
    <xdr:to>
      <xdr:col>73</xdr:col>
      <xdr:colOff>180975</xdr:colOff>
      <xdr:row>58</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58</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76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110490</xdr:rowOff>
    </xdr:from>
    <xdr:to>
      <xdr:col>74</xdr:col>
      <xdr:colOff>31750</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87630</xdr:rowOff>
    </xdr:from>
    <xdr:to>
      <xdr:col>65</xdr:col>
      <xdr:colOff>53975</xdr:colOff>
      <xdr:row>59</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西都児湯医療センター負担金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千円減少等したものの、東児湯消防組合負担金等の増加により消防施設費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千円増加、西都児湯環境整備事務組合負担金等の増加により環境衛生費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千円増加等により、補助費等（経常経費）は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。類似団体平均を下回っているものの、事務事業評価等による補助事業の適正化を図る。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85852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長期借入債利子</a:t>
          </a:r>
          <a:r>
            <a:rPr kumimoji="1" lang="en-US"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増加、一時借入金利子</a:t>
          </a:r>
          <a:r>
            <a:rPr kumimoji="1" lang="en-US"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千円増加があったものの、元金償還金</a:t>
          </a:r>
          <a:r>
            <a:rPr kumimoji="1" lang="en-US"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45,192</a:t>
          </a:r>
          <a:r>
            <a:rPr kumimoji="1" lang="ja-JP" altLang="en-US"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千円の減少</a:t>
          </a:r>
          <a:r>
            <a:rPr kumimoji="1" lang="ja-JP"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公債費（経常経費）は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年度まで地方債を抑制していたが、平成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年度より地方債の発行を再開した。類似団体平均を下回って</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今後義務教育学校校舎建設工事に伴う元利償還金の増加があり、また公共施設等の老朽化等に伴う更新が見込まれることから、</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今後も計画的な地方債の発行・償還を行う。</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xdr:rowOff>
    </xdr:from>
    <xdr:to>
      <xdr:col>24</xdr:col>
      <xdr:colOff>25400</xdr:colOff>
      <xdr:row>74</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696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92710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745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92710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760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85090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129540</xdr:rowOff>
    </xdr:from>
    <xdr:to>
      <xdr:col>24</xdr:col>
      <xdr:colOff>76200</xdr:colOff>
      <xdr:row>74</xdr:row>
      <xdr:rowOff>59690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55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34290</xdr:rowOff>
    </xdr:from>
    <xdr:to>
      <xdr:col>6</xdr:col>
      <xdr:colOff>171450</xdr:colOff>
      <xdr:row>74</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千円増加等により、公債費以外（経常経費）は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千円増加した。類似団体平均を上回っており、増加傾向にあるため、経常経費の削減に努める。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67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67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111761</xdr:rowOff>
    </xdr:from>
    <xdr:to>
      <xdr:col>73</xdr:col>
      <xdr:colOff>180975</xdr:colOff>
      <xdr:row>80</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827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59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57150</xdr:rowOff>
    </xdr:from>
    <xdr:to>
      <xdr:col>82</xdr:col>
      <xdr:colOff>158750</xdr:colOff>
      <xdr:row>80</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29227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95250</xdr:rowOff>
    </xdr:from>
    <xdr:to>
      <xdr:col>74</xdr:col>
      <xdr:colOff>31750</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60961</xdr:rowOff>
    </xdr:from>
    <xdr:to>
      <xdr:col>69</xdr:col>
      <xdr:colOff>142875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43269</xdr:rowOff>
    </xdr:from>
    <xdr:to>
      <xdr:col>29</xdr:col>
      <xdr:colOff>127000</xdr:colOff>
      <xdr:row>20</xdr:row>
      <xdr:rowOff>43495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519894"/>
          <a:ext cx="647700" cy="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43269</xdr:rowOff>
    </xdr:from>
    <xdr:to>
      <xdr:col>26</xdr:col>
      <xdr:colOff>50800</xdr:colOff>
      <xdr:row>20</xdr:row>
      <xdr:rowOff>69019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19894"/>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69019</xdr:rowOff>
    </xdr:from>
    <xdr:to>
      <xdr:col>22</xdr:col>
      <xdr:colOff>114300</xdr:colOff>
      <xdr:row>20</xdr:row>
      <xdr:rowOff>94670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45644"/>
          <a:ext cx="698500" cy="2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94670</xdr:rowOff>
    </xdr:from>
    <xdr:to>
      <xdr:col>18</xdr:col>
      <xdr:colOff>177800</xdr:colOff>
      <xdr:row>20</xdr:row>
      <xdr:rowOff>96258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71295"/>
          <a:ext cx="698500" cy="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110674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164145</xdr:rowOff>
    </xdr:from>
    <xdr:to>
      <xdr:col>29</xdr:col>
      <xdr:colOff>177800</xdr:colOff>
      <xdr:row>20</xdr:row>
      <xdr:rowOff>94295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6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72722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163919</xdr:rowOff>
    </xdr:from>
    <xdr:to>
      <xdr:col>26</xdr:col>
      <xdr:colOff>101600</xdr:colOff>
      <xdr:row>20</xdr:row>
      <xdr:rowOff>94069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6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78846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18219</xdr:rowOff>
    </xdr:from>
    <xdr:to>
      <xdr:col>22</xdr:col>
      <xdr:colOff>165100</xdr:colOff>
      <xdr:row>20</xdr:row>
      <xdr:rowOff>119819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9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104596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43870</xdr:rowOff>
    </xdr:from>
    <xdr:to>
      <xdr:col>19</xdr:col>
      <xdr:colOff>38100</xdr:colOff>
      <xdr:row>20</xdr:row>
      <xdr:rowOff>145470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2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130247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60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45458</xdr:rowOff>
    </xdr:from>
    <xdr:to>
      <xdr:col>15</xdr:col>
      <xdr:colOff>101600</xdr:colOff>
      <xdr:row>20</xdr:row>
      <xdr:rowOff>147058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2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131835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0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274616</xdr:rowOff>
    </xdr:from>
    <xdr:to>
      <xdr:col>29</xdr:col>
      <xdr:colOff>127000</xdr:colOff>
      <xdr:row>37</xdr:row>
      <xdr:rowOff>283001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99316"/>
          <a:ext cx="647700" cy="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274182</xdr:rowOff>
    </xdr:from>
    <xdr:to>
      <xdr:col>26</xdr:col>
      <xdr:colOff>50800</xdr:colOff>
      <xdr:row>37</xdr:row>
      <xdr:rowOff>274616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98882"/>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274182</xdr:rowOff>
    </xdr:from>
    <xdr:to>
      <xdr:col>22</xdr:col>
      <xdr:colOff>114300</xdr:colOff>
      <xdr:row>37</xdr:row>
      <xdr:rowOff>274232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98882"/>
          <a:ext cx="698500" cy="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267177</xdr:rowOff>
    </xdr:from>
    <xdr:to>
      <xdr:col>18</xdr:col>
      <xdr:colOff>177800</xdr:colOff>
      <xdr:row>37</xdr:row>
      <xdr:rowOff>274232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91877"/>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232201</xdr:rowOff>
    </xdr:from>
    <xdr:to>
      <xdr:col>29</xdr:col>
      <xdr:colOff>177800</xdr:colOff>
      <xdr:row>37</xdr:row>
      <xdr:rowOff>333801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5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204278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223816</xdr:rowOff>
    </xdr:from>
    <xdr:to>
      <xdr:col>26</xdr:col>
      <xdr:colOff>101600</xdr:colOff>
      <xdr:row>37</xdr:row>
      <xdr:rowOff>325416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4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310193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3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223382</xdr:rowOff>
    </xdr:from>
    <xdr:to>
      <xdr:col>22</xdr:col>
      <xdr:colOff>165100</xdr:colOff>
      <xdr:row>37</xdr:row>
      <xdr:rowOff>324982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309759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223432</xdr:rowOff>
    </xdr:from>
    <xdr:to>
      <xdr:col>19</xdr:col>
      <xdr:colOff>38100</xdr:colOff>
      <xdr:row>37</xdr:row>
      <xdr:rowOff>325032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4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309809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216377</xdr:rowOff>
    </xdr:from>
    <xdr:to>
      <xdr:col>15</xdr:col>
      <xdr:colOff>101600</xdr:colOff>
      <xdr:row>37</xdr:row>
      <xdr:rowOff>317977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4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302754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68634</xdr:rowOff>
    </xdr:from>
    <xdr:to>
      <xdr:col>24</xdr:col>
      <xdr:colOff>63500</xdr:colOff>
      <xdr:row>37</xdr:row>
      <xdr:rowOff>70931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12284"/>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68634</xdr:rowOff>
    </xdr:from>
    <xdr:to>
      <xdr:col>19</xdr:col>
      <xdr:colOff>177800</xdr:colOff>
      <xdr:row>37</xdr:row>
      <xdr:rowOff>86968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2284"/>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86968</xdr:rowOff>
    </xdr:from>
    <xdr:to>
      <xdr:col>15</xdr:col>
      <xdr:colOff>50800</xdr:colOff>
      <xdr:row>37</xdr:row>
      <xdr:rowOff>118311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0618"/>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118311</xdr:rowOff>
    </xdr:from>
    <xdr:to>
      <xdr:col>10</xdr:col>
      <xdr:colOff>114300</xdr:colOff>
      <xdr:row>37</xdr:row>
      <xdr:rowOff>119747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1961"/>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20131</xdr:rowOff>
    </xdr:from>
    <xdr:to>
      <xdr:col>24</xdr:col>
      <xdr:colOff>114300</xdr:colOff>
      <xdr:row>37</xdr:row>
      <xdr:rowOff>121731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106508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17834</xdr:rowOff>
    </xdr:from>
    <xdr:to>
      <xdr:col>20</xdr:col>
      <xdr:colOff>38100</xdr:colOff>
      <xdr:row>37</xdr:row>
      <xdr:rowOff>119434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110561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36168</xdr:rowOff>
    </xdr:from>
    <xdr:to>
      <xdr:col>15</xdr:col>
      <xdr:colOff>101600</xdr:colOff>
      <xdr:row>37</xdr:row>
      <xdr:rowOff>137768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128895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67511</xdr:rowOff>
    </xdr:from>
    <xdr:to>
      <xdr:col>10</xdr:col>
      <xdr:colOff>165100</xdr:colOff>
      <xdr:row>37</xdr:row>
      <xdr:rowOff>169111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68947</xdr:rowOff>
    </xdr:from>
    <xdr:to>
      <xdr:col>6</xdr:col>
      <xdr:colOff>38100</xdr:colOff>
      <xdr:row>37</xdr:row>
      <xdr:rowOff>170547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15624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50812</xdr:rowOff>
    </xdr:from>
    <xdr:to>
      <xdr:col>24</xdr:col>
      <xdr:colOff>63500</xdr:colOff>
      <xdr:row>58</xdr:row>
      <xdr:rowOff>54875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4912"/>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37808</xdr:rowOff>
    </xdr:from>
    <xdr:to>
      <xdr:col>19</xdr:col>
      <xdr:colOff>177800</xdr:colOff>
      <xdr:row>58</xdr:row>
      <xdr:rowOff>54875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81908"/>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37808</xdr:rowOff>
    </xdr:from>
    <xdr:to>
      <xdr:col>15</xdr:col>
      <xdr:colOff>50800</xdr:colOff>
      <xdr:row>58</xdr:row>
      <xdr:rowOff>81452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190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81452</xdr:rowOff>
    </xdr:from>
    <xdr:to>
      <xdr:col>10</xdr:col>
      <xdr:colOff>114300</xdr:colOff>
      <xdr:row>58</xdr:row>
      <xdr:rowOff>102795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5552"/>
          <a:ext cx="889000" cy="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xdr:rowOff>
    </xdr:from>
    <xdr:to>
      <xdr:col>24</xdr:col>
      <xdr:colOff>114300</xdr:colOff>
      <xdr:row>58</xdr:row>
      <xdr:rowOff>101612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4075</xdr:rowOff>
    </xdr:from>
    <xdr:to>
      <xdr:col>20</xdr:col>
      <xdr:colOff>38100</xdr:colOff>
      <xdr:row>58</xdr:row>
      <xdr:rowOff>105675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96802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158458</xdr:rowOff>
    </xdr:from>
    <xdr:to>
      <xdr:col>15</xdr:col>
      <xdr:colOff>101600</xdr:colOff>
      <xdr:row>58</xdr:row>
      <xdr:rowOff>88608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79735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30652</xdr:rowOff>
    </xdr:from>
    <xdr:to>
      <xdr:col>10</xdr:col>
      <xdr:colOff>165100</xdr:colOff>
      <xdr:row>58</xdr:row>
      <xdr:rowOff>132252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148779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74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51995</xdr:rowOff>
    </xdr:from>
    <xdr:to>
      <xdr:col>6</xdr:col>
      <xdr:colOff>38100</xdr:colOff>
      <xdr:row>58</xdr:row>
      <xdr:rowOff>153595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170122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144157</xdr:rowOff>
    </xdr:from>
    <xdr:to>
      <xdr:col>24</xdr:col>
      <xdr:colOff>63500</xdr:colOff>
      <xdr:row>77</xdr:row>
      <xdr:rowOff>145301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580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145301</xdr:rowOff>
    </xdr:from>
    <xdr:to>
      <xdr:col>19</xdr:col>
      <xdr:colOff>177800</xdr:colOff>
      <xdr:row>77</xdr:row>
      <xdr:rowOff>151318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6951"/>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151318</xdr:rowOff>
    </xdr:from>
    <xdr:to>
      <xdr:col>15</xdr:col>
      <xdr:colOff>50800</xdr:colOff>
      <xdr:row>77</xdr:row>
      <xdr:rowOff>158279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2968"/>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142404</xdr:rowOff>
    </xdr:from>
    <xdr:to>
      <xdr:col>10</xdr:col>
      <xdr:colOff>114300</xdr:colOff>
      <xdr:row>77</xdr:row>
      <xdr:rowOff>158279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405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93357</xdr:rowOff>
    </xdr:from>
    <xdr:to>
      <xdr:col>24</xdr:col>
      <xdr:colOff>114300</xdr:colOff>
      <xdr:row>78</xdr:row>
      <xdr:rowOff>23507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8284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94501</xdr:rowOff>
    </xdr:from>
    <xdr:to>
      <xdr:col>20</xdr:col>
      <xdr:colOff>38100</xdr:colOff>
      <xdr:row>78</xdr:row>
      <xdr:rowOff>24651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100518</xdr:rowOff>
    </xdr:from>
    <xdr:to>
      <xdr:col>15</xdr:col>
      <xdr:colOff>101600</xdr:colOff>
      <xdr:row>78</xdr:row>
      <xdr:rowOff>30668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21795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107479</xdr:rowOff>
    </xdr:from>
    <xdr:to>
      <xdr:col>10</xdr:col>
      <xdr:colOff>165100</xdr:colOff>
      <xdr:row>78</xdr:row>
      <xdr:rowOff>37629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91604</xdr:rowOff>
    </xdr:from>
    <xdr:to>
      <xdr:col>6</xdr:col>
      <xdr:colOff>38100</xdr:colOff>
      <xdr:row>78</xdr:row>
      <xdr:rowOff>21754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68887</xdr:rowOff>
    </xdr:from>
    <xdr:to>
      <xdr:col>24</xdr:col>
      <xdr:colOff>63500</xdr:colOff>
      <xdr:row>92</xdr:row>
      <xdr:rowOff>110043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842287"/>
          <a:ext cx="8382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110043</xdr:rowOff>
    </xdr:from>
    <xdr:to>
      <xdr:col>19</xdr:col>
      <xdr:colOff>177800</xdr:colOff>
      <xdr:row>94</xdr:row>
      <xdr:rowOff>31869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883443"/>
          <a:ext cx="889000" cy="2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31869</xdr:rowOff>
    </xdr:from>
    <xdr:to>
      <xdr:col>15</xdr:col>
      <xdr:colOff>50800</xdr:colOff>
      <xdr:row>94</xdr:row>
      <xdr:rowOff>52093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48169"/>
          <a:ext cx="8890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52093</xdr:rowOff>
    </xdr:from>
    <xdr:to>
      <xdr:col>10</xdr:col>
      <xdr:colOff>114300</xdr:colOff>
      <xdr:row>94</xdr:row>
      <xdr:rowOff>74868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68393"/>
          <a:ext cx="8890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27230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18087</xdr:rowOff>
    </xdr:from>
    <xdr:to>
      <xdr:col>24</xdr:col>
      <xdr:colOff>114300</xdr:colOff>
      <xdr:row>92</xdr:row>
      <xdr:rowOff>119687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40964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6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59243</xdr:rowOff>
    </xdr:from>
    <xdr:to>
      <xdr:col>20</xdr:col>
      <xdr:colOff>38100</xdr:colOff>
      <xdr:row>92</xdr:row>
      <xdr:rowOff>160843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5920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152519</xdr:rowOff>
    </xdr:from>
    <xdr:to>
      <xdr:col>15</xdr:col>
      <xdr:colOff>101600</xdr:colOff>
      <xdr:row>94</xdr:row>
      <xdr:rowOff>82669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99196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1293</xdr:rowOff>
    </xdr:from>
    <xdr:to>
      <xdr:col>10</xdr:col>
      <xdr:colOff>165100</xdr:colOff>
      <xdr:row>94</xdr:row>
      <xdr:rowOff>102893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119420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9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24068</xdr:rowOff>
    </xdr:from>
    <xdr:to>
      <xdr:col>6</xdr:col>
      <xdr:colOff>38100</xdr:colOff>
      <xdr:row>94</xdr:row>
      <xdr:rowOff>125668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142195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1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28943</xdr:rowOff>
    </xdr:from>
    <xdr:to>
      <xdr:col>55</xdr:col>
      <xdr:colOff>0</xdr:colOff>
      <xdr:row>37</xdr:row>
      <xdr:rowOff>45824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2593"/>
          <a:ext cx="838200" cy="1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165703</xdr:rowOff>
    </xdr:from>
    <xdr:to>
      <xdr:col>50</xdr:col>
      <xdr:colOff>114300</xdr:colOff>
      <xdr:row>37</xdr:row>
      <xdr:rowOff>45824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66453"/>
          <a:ext cx="889000" cy="2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165703</xdr:rowOff>
    </xdr:from>
    <xdr:to>
      <xdr:col>45</xdr:col>
      <xdr:colOff>177800</xdr:colOff>
      <xdr:row>37</xdr:row>
      <xdr:rowOff>101230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6453"/>
          <a:ext cx="889000" cy="2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101230</xdr:rowOff>
    </xdr:from>
    <xdr:to>
      <xdr:col>41</xdr:col>
      <xdr:colOff>50800</xdr:colOff>
      <xdr:row>37</xdr:row>
      <xdr:rowOff>104265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488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149593</xdr:rowOff>
    </xdr:from>
    <xdr:to>
      <xdr:col>55</xdr:col>
      <xdr:colOff>50800</xdr:colOff>
      <xdr:row>37</xdr:row>
      <xdr:rowOff>79743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128020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166474</xdr:rowOff>
    </xdr:from>
    <xdr:to>
      <xdr:col>50</xdr:col>
      <xdr:colOff>165100</xdr:colOff>
      <xdr:row>37</xdr:row>
      <xdr:rowOff>96624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87751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114903</xdr:rowOff>
    </xdr:from>
    <xdr:to>
      <xdr:col>46</xdr:col>
      <xdr:colOff>38100</xdr:colOff>
      <xdr:row>36</xdr:row>
      <xdr:rowOff>45053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36180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50430</xdr:rowOff>
    </xdr:from>
    <xdr:to>
      <xdr:col>41</xdr:col>
      <xdr:colOff>101600</xdr:colOff>
      <xdr:row>37</xdr:row>
      <xdr:rowOff>152030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168557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53465</xdr:rowOff>
    </xdr:from>
    <xdr:to>
      <xdr:col>36</xdr:col>
      <xdr:colOff>165100</xdr:colOff>
      <xdr:row>37</xdr:row>
      <xdr:rowOff>155065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57121</xdr:rowOff>
    </xdr:from>
    <xdr:to>
      <xdr:col>55</xdr:col>
      <xdr:colOff>0</xdr:colOff>
      <xdr:row>57</xdr:row>
      <xdr:rowOff>115913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58321"/>
          <a:ext cx="838200" cy="2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115913</xdr:rowOff>
    </xdr:from>
    <xdr:to>
      <xdr:col>50</xdr:col>
      <xdr:colOff>114300</xdr:colOff>
      <xdr:row>57</xdr:row>
      <xdr:rowOff>138353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88563"/>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138353</xdr:rowOff>
    </xdr:from>
    <xdr:to>
      <xdr:col>45</xdr:col>
      <xdr:colOff>177800</xdr:colOff>
      <xdr:row>57</xdr:row>
      <xdr:rowOff>146105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11003"/>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146105</xdr:rowOff>
    </xdr:from>
    <xdr:to>
      <xdr:col>41</xdr:col>
      <xdr:colOff>50800</xdr:colOff>
      <xdr:row>57</xdr:row>
      <xdr:rowOff>162990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18755"/>
          <a:ext cx="8890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6321</xdr:rowOff>
    </xdr:from>
    <xdr:to>
      <xdr:col>55</xdr:col>
      <xdr:colOff>50800</xdr:colOff>
      <xdr:row>56</xdr:row>
      <xdr:rowOff>107921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29198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5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65113</xdr:rowOff>
    </xdr:from>
    <xdr:to>
      <xdr:col>50</xdr:col>
      <xdr:colOff>165100</xdr:colOff>
      <xdr:row>57</xdr:row>
      <xdr:rowOff>166713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157840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87553</xdr:rowOff>
    </xdr:from>
    <xdr:to>
      <xdr:col>46</xdr:col>
      <xdr:colOff>38100</xdr:colOff>
      <xdr:row>58</xdr:row>
      <xdr:rowOff>17703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8830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5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95305</xdr:rowOff>
    </xdr:from>
    <xdr:to>
      <xdr:col>41</xdr:col>
      <xdr:colOff>101600</xdr:colOff>
      <xdr:row>58</xdr:row>
      <xdr:rowOff>25455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112190</xdr:rowOff>
    </xdr:from>
    <xdr:to>
      <xdr:col>36</xdr:col>
      <xdr:colOff>165100</xdr:colOff>
      <xdr:row>58</xdr:row>
      <xdr:rowOff>42340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33467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23944</xdr:rowOff>
    </xdr:from>
    <xdr:to>
      <xdr:col>55</xdr:col>
      <xdr:colOff>0</xdr:colOff>
      <xdr:row>78</xdr:row>
      <xdr:rowOff>24321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7044"/>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16326</xdr:rowOff>
    </xdr:from>
    <xdr:to>
      <xdr:col>50</xdr:col>
      <xdr:colOff>114300</xdr:colOff>
      <xdr:row>78</xdr:row>
      <xdr:rowOff>24321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9426"/>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16326</xdr:rowOff>
    </xdr:from>
    <xdr:to>
      <xdr:col>45</xdr:col>
      <xdr:colOff>177800</xdr:colOff>
      <xdr:row>78</xdr:row>
      <xdr:rowOff>22264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9426"/>
          <a:ext cx="889000" cy="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22264</xdr:rowOff>
    </xdr:from>
    <xdr:to>
      <xdr:col>41</xdr:col>
      <xdr:colOff>50800</xdr:colOff>
      <xdr:row>78</xdr:row>
      <xdr:rowOff>24386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536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144594</xdr:rowOff>
    </xdr:from>
    <xdr:to>
      <xdr:col>55</xdr:col>
      <xdr:colOff>50800</xdr:colOff>
      <xdr:row>78</xdr:row>
      <xdr:rowOff>74744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144971</xdr:rowOff>
    </xdr:from>
    <xdr:to>
      <xdr:col>50</xdr:col>
      <xdr:colOff>165100</xdr:colOff>
      <xdr:row>78</xdr:row>
      <xdr:rowOff>75121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66248</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136976</xdr:rowOff>
    </xdr:from>
    <xdr:to>
      <xdr:col>46</xdr:col>
      <xdr:colOff>38100</xdr:colOff>
      <xdr:row>78</xdr:row>
      <xdr:rowOff>67126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58253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142914</xdr:rowOff>
    </xdr:from>
    <xdr:to>
      <xdr:col>41</xdr:col>
      <xdr:colOff>101600</xdr:colOff>
      <xdr:row>78</xdr:row>
      <xdr:rowOff>73064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64191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145036</xdr:rowOff>
    </xdr:from>
    <xdr:to>
      <xdr:col>36</xdr:col>
      <xdr:colOff>165100</xdr:colOff>
      <xdr:row>78</xdr:row>
      <xdr:rowOff>75186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66313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68019</xdr:rowOff>
    </xdr:from>
    <xdr:to>
      <xdr:col>55</xdr:col>
      <xdr:colOff>0</xdr:colOff>
      <xdr:row>97</xdr:row>
      <xdr:rowOff>128232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012869"/>
          <a:ext cx="838200" cy="7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128232</xdr:rowOff>
    </xdr:from>
    <xdr:to>
      <xdr:col>50</xdr:col>
      <xdr:colOff>114300</xdr:colOff>
      <xdr:row>98</xdr:row>
      <xdr:rowOff>83930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58882"/>
          <a:ext cx="8890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83930</xdr:rowOff>
    </xdr:from>
    <xdr:to>
      <xdr:col>45</xdr:col>
      <xdr:colOff>177800</xdr:colOff>
      <xdr:row>98</xdr:row>
      <xdr:rowOff>135294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86030"/>
          <a:ext cx="889000" cy="5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118174</xdr:rowOff>
    </xdr:from>
    <xdr:to>
      <xdr:col>41</xdr:col>
      <xdr:colOff>50800</xdr:colOff>
      <xdr:row>98</xdr:row>
      <xdr:rowOff>135294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920274"/>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17219</xdr:rowOff>
    </xdr:from>
    <xdr:to>
      <xdr:col>55</xdr:col>
      <xdr:colOff>50800</xdr:colOff>
      <xdr:row>93</xdr:row>
      <xdr:rowOff>118819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9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40096</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81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77432</xdr:rowOff>
    </xdr:from>
    <xdr:to>
      <xdr:col>50</xdr:col>
      <xdr:colOff>165100</xdr:colOff>
      <xdr:row>98</xdr:row>
      <xdr:rowOff>7582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170159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33130</xdr:rowOff>
    </xdr:from>
    <xdr:to>
      <xdr:col>46</xdr:col>
      <xdr:colOff>38100</xdr:colOff>
      <xdr:row>98</xdr:row>
      <xdr:rowOff>134730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125857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84494</xdr:rowOff>
    </xdr:from>
    <xdr:to>
      <xdr:col>41</xdr:col>
      <xdr:colOff>101600</xdr:colOff>
      <xdr:row>99</xdr:row>
      <xdr:rowOff>14644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67374</xdr:rowOff>
    </xdr:from>
    <xdr:to>
      <xdr:col>36</xdr:col>
      <xdr:colOff>165100</xdr:colOff>
      <xdr:row>98</xdr:row>
      <xdr:rowOff>168974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160101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8941</xdr:rowOff>
    </xdr:from>
    <xdr:to>
      <xdr:col>85</xdr:col>
      <xdr:colOff>127000</xdr:colOff>
      <xdr:row>39</xdr:row>
      <xdr:rowOff>41427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95491"/>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38592</xdr:rowOff>
    </xdr:from>
    <xdr:to>
      <xdr:col>81</xdr:col>
      <xdr:colOff>50800</xdr:colOff>
      <xdr:row>39</xdr:row>
      <xdr:rowOff>41427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51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168304</xdr:rowOff>
    </xdr:from>
    <xdr:to>
      <xdr:col>76</xdr:col>
      <xdr:colOff>114300</xdr:colOff>
      <xdr:row>39</xdr:row>
      <xdr:rowOff>38592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83404"/>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168304</xdr:rowOff>
    </xdr:from>
    <xdr:to>
      <xdr:col>71</xdr:col>
      <xdr:colOff>177800</xdr:colOff>
      <xdr:row>39</xdr:row>
      <xdr:rowOff>10701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8340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54960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129591</xdr:rowOff>
    </xdr:from>
    <xdr:to>
      <xdr:col>85</xdr:col>
      <xdr:colOff>177800</xdr:colOff>
      <xdr:row>39</xdr:row>
      <xdr:rowOff>59741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162077</xdr:rowOff>
    </xdr:from>
    <xdr:to>
      <xdr:col>81</xdr:col>
      <xdr:colOff>101600</xdr:colOff>
      <xdr:row>39</xdr:row>
      <xdr:rowOff>92227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83354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159242</xdr:rowOff>
    </xdr:from>
    <xdr:to>
      <xdr:col>76</xdr:col>
      <xdr:colOff>165100</xdr:colOff>
      <xdr:row>39</xdr:row>
      <xdr:rowOff>89392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80519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117504</xdr:rowOff>
    </xdr:from>
    <xdr:to>
      <xdr:col>72</xdr:col>
      <xdr:colOff>38100</xdr:colOff>
      <xdr:row>39</xdr:row>
      <xdr:rowOff>47654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64181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4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131351</xdr:rowOff>
    </xdr:from>
    <xdr:to>
      <xdr:col>67</xdr:col>
      <xdr:colOff>101600</xdr:colOff>
      <xdr:row>39</xdr:row>
      <xdr:rowOff>61501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78028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137742</xdr:rowOff>
    </xdr:from>
    <xdr:to>
      <xdr:col>85</xdr:col>
      <xdr:colOff>127000</xdr:colOff>
      <xdr:row>78</xdr:row>
      <xdr:rowOff>153705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10842"/>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135327</xdr:rowOff>
    </xdr:from>
    <xdr:to>
      <xdr:col>81</xdr:col>
      <xdr:colOff>50800</xdr:colOff>
      <xdr:row>78</xdr:row>
      <xdr:rowOff>137742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08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135327</xdr:rowOff>
    </xdr:from>
    <xdr:to>
      <xdr:col>76</xdr:col>
      <xdr:colOff>114300</xdr:colOff>
      <xdr:row>78</xdr:row>
      <xdr:rowOff>142080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8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138328</xdr:rowOff>
    </xdr:from>
    <xdr:to>
      <xdr:col>71</xdr:col>
      <xdr:colOff>177800</xdr:colOff>
      <xdr:row>78</xdr:row>
      <xdr:rowOff>142080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11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70902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102905</xdr:rowOff>
    </xdr:from>
    <xdr:to>
      <xdr:col>85</xdr:col>
      <xdr:colOff>177800</xdr:colOff>
      <xdr:row>79</xdr:row>
      <xdr:rowOff>33055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17832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86942</xdr:rowOff>
    </xdr:from>
    <xdr:to>
      <xdr:col>81</xdr:col>
      <xdr:colOff>101600</xdr:colOff>
      <xdr:row>79</xdr:row>
      <xdr:rowOff>17092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84527</xdr:rowOff>
    </xdr:from>
    <xdr:to>
      <xdr:col>76</xdr:col>
      <xdr:colOff>165100</xdr:colOff>
      <xdr:row>79</xdr:row>
      <xdr:rowOff>14677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91280</xdr:rowOff>
    </xdr:from>
    <xdr:to>
      <xdr:col>72</xdr:col>
      <xdr:colOff>38100</xdr:colOff>
      <xdr:row>79</xdr:row>
      <xdr:rowOff>21430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12557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87528</xdr:rowOff>
    </xdr:from>
    <xdr:to>
      <xdr:col>67</xdr:col>
      <xdr:colOff>101600</xdr:colOff>
      <xdr:row>79</xdr:row>
      <xdr:rowOff>17678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8805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130164</xdr:rowOff>
    </xdr:from>
    <xdr:to>
      <xdr:col>85</xdr:col>
      <xdr:colOff>127000</xdr:colOff>
      <xdr:row>98</xdr:row>
      <xdr:rowOff>30251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60814"/>
          <a:ext cx="8382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130164</xdr:rowOff>
    </xdr:from>
    <xdr:to>
      <xdr:col>81</xdr:col>
      <xdr:colOff>50800</xdr:colOff>
      <xdr:row>98</xdr:row>
      <xdr:rowOff>17171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60814"/>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17171</xdr:rowOff>
    </xdr:from>
    <xdr:to>
      <xdr:col>76</xdr:col>
      <xdr:colOff>114300</xdr:colOff>
      <xdr:row>98</xdr:row>
      <xdr:rowOff>82308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9271"/>
          <a:ext cx="889000" cy="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82308</xdr:rowOff>
    </xdr:from>
    <xdr:to>
      <xdr:col>71</xdr:col>
      <xdr:colOff>177800</xdr:colOff>
      <xdr:row>98</xdr:row>
      <xdr:rowOff>104735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4408"/>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150901</xdr:rowOff>
    </xdr:from>
    <xdr:to>
      <xdr:col>85</xdr:col>
      <xdr:colOff>177800</xdr:colOff>
      <xdr:row>98</xdr:row>
      <xdr:rowOff>81051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110278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79364</xdr:rowOff>
    </xdr:from>
    <xdr:to>
      <xdr:col>81</xdr:col>
      <xdr:colOff>101600</xdr:colOff>
      <xdr:row>98</xdr:row>
      <xdr:rowOff>9514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26041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8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137821</xdr:rowOff>
    </xdr:from>
    <xdr:to>
      <xdr:col>76</xdr:col>
      <xdr:colOff>165100</xdr:colOff>
      <xdr:row>98</xdr:row>
      <xdr:rowOff>67971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84498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31508</xdr:rowOff>
    </xdr:from>
    <xdr:to>
      <xdr:col>72</xdr:col>
      <xdr:colOff>38100</xdr:colOff>
      <xdr:row>98</xdr:row>
      <xdr:rowOff>133108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149635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53935</xdr:rowOff>
    </xdr:from>
    <xdr:to>
      <xdr:col>67</xdr:col>
      <xdr:colOff>101600</xdr:colOff>
      <xdr:row>98</xdr:row>
      <xdr:rowOff>155535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39131</xdr:rowOff>
    </xdr:from>
    <xdr:to>
      <xdr:col>116</xdr:col>
      <xdr:colOff>63500</xdr:colOff>
      <xdr:row>59</xdr:row>
      <xdr:rowOff>39977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4681"/>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19792</xdr:rowOff>
    </xdr:from>
    <xdr:to>
      <xdr:col>111</xdr:col>
      <xdr:colOff>177800</xdr:colOff>
      <xdr:row>59</xdr:row>
      <xdr:rowOff>39131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5342"/>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18093</xdr:rowOff>
    </xdr:from>
    <xdr:to>
      <xdr:col>107</xdr:col>
      <xdr:colOff>50800</xdr:colOff>
      <xdr:row>59</xdr:row>
      <xdr:rowOff>19792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364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18093</xdr:rowOff>
    </xdr:from>
    <xdr:to>
      <xdr:col>102</xdr:col>
      <xdr:colOff>114300</xdr:colOff>
      <xdr:row>59</xdr:row>
      <xdr:rowOff>18466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3643"/>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160627</xdr:rowOff>
    </xdr:from>
    <xdr:to>
      <xdr:col>116</xdr:col>
      <xdr:colOff>114300</xdr:colOff>
      <xdr:row>59</xdr:row>
      <xdr:rowOff>90777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159781</xdr:rowOff>
    </xdr:from>
    <xdr:to>
      <xdr:col>112</xdr:col>
      <xdr:colOff>38100</xdr:colOff>
      <xdr:row>59</xdr:row>
      <xdr:rowOff>89931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81058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140442</xdr:rowOff>
    </xdr:from>
    <xdr:to>
      <xdr:col>107</xdr:col>
      <xdr:colOff>101600</xdr:colOff>
      <xdr:row>59</xdr:row>
      <xdr:rowOff>70592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61719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138743</xdr:rowOff>
    </xdr:from>
    <xdr:to>
      <xdr:col>102</xdr:col>
      <xdr:colOff>165100</xdr:colOff>
      <xdr:row>59</xdr:row>
      <xdr:rowOff>68893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60020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139116</xdr:rowOff>
    </xdr:from>
    <xdr:to>
      <xdr:col>98</xdr:col>
      <xdr:colOff>38100</xdr:colOff>
      <xdr:row>59</xdr:row>
      <xdr:rowOff>69266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60393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12255</xdr:rowOff>
    </xdr:from>
    <xdr:to>
      <xdr:col>116</xdr:col>
      <xdr:colOff>63500</xdr:colOff>
      <xdr:row>77</xdr:row>
      <xdr:rowOff>25016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13905"/>
          <a:ext cx="8382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6564</xdr:rowOff>
    </xdr:from>
    <xdr:to>
      <xdr:col>111</xdr:col>
      <xdr:colOff>177800</xdr:colOff>
      <xdr:row>77</xdr:row>
      <xdr:rowOff>25016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08214"/>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6564</xdr:rowOff>
    </xdr:from>
    <xdr:to>
      <xdr:col>107</xdr:col>
      <xdr:colOff>50800</xdr:colOff>
      <xdr:row>77</xdr:row>
      <xdr:rowOff>46675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8214"/>
          <a:ext cx="889000" cy="4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37348</xdr:rowOff>
    </xdr:from>
    <xdr:to>
      <xdr:col>102</xdr:col>
      <xdr:colOff>114300</xdr:colOff>
      <xdr:row>77</xdr:row>
      <xdr:rowOff>46675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38998"/>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132905</xdr:rowOff>
    </xdr:from>
    <xdr:to>
      <xdr:col>116</xdr:col>
      <xdr:colOff>114300</xdr:colOff>
      <xdr:row>77</xdr:row>
      <xdr:rowOff>63055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111332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145666</xdr:rowOff>
    </xdr:from>
    <xdr:to>
      <xdr:col>112</xdr:col>
      <xdr:colOff>38100</xdr:colOff>
      <xdr:row>77</xdr:row>
      <xdr:rowOff>75816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66943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127214</xdr:rowOff>
    </xdr:from>
    <xdr:to>
      <xdr:col>107</xdr:col>
      <xdr:colOff>101600</xdr:colOff>
      <xdr:row>77</xdr:row>
      <xdr:rowOff>57364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48491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167325</xdr:rowOff>
    </xdr:from>
    <xdr:to>
      <xdr:col>102</xdr:col>
      <xdr:colOff>165100</xdr:colOff>
      <xdr:row>77</xdr:row>
      <xdr:rowOff>97475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114002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157998</xdr:rowOff>
    </xdr:from>
    <xdr:to>
      <xdr:col>98</xdr:col>
      <xdr:colOff>38100</xdr:colOff>
      <xdr:row>77</xdr:row>
      <xdr:rowOff>88148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104675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人件費は、任期の定めのない常勤職員基本給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千円減少し、住民一人当たり人件費は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円減少した。物件費は、感染症拡大防止啓発事業等による需用費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千円増加し、住民一人当たり物件費は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円増加した。維持補修費は、公営住宅修繕等による住宅管理費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千円増加し、住民一人あたり維持補修費は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円増加した。扶助費は、物価高等緊急支援給付金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147,630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千円増加し、住民一人当たり扶助費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円増加した。補助費等は、農林畜産物物価高等緊急支援給付金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千円増加し、住民一人当たり補助費等は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円増加した。普通建設事業費は、義務教育学校校舎建設事業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423,039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1,966,114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千円増加し、住民一人当たり普通建設事業費は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402,873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円増加した。災害復旧事業費は、公共土木施設災害復旧費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千円増加し、住民一人当たり災害復旧事業費は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円増加した。公債費は、元金償還金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45,192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千円減少し、住民一人当たり公債費は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円減少した。積立金は、福祉基金積立金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399,613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円減少した。貸付金は、育英資金貸付金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円減少した。繰出金は、介護保険事業特別会計繰出金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特に普通建設事業費（うち更新整備）については、義務教育学校校舎建設に伴う大幅な事業費増加により、類似団体内順位も８２位から６位へと上昇している。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また、公債費については類似団体内で最も住民一人当たりの負担額が低いものの、普通建設事業費（うち更新整備）に伴う多額の起債借入に伴い、令和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年度以降は悪化することが見込まれる。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132252</xdr:rowOff>
    </xdr:from>
    <xdr:to>
      <xdr:col>24</xdr:col>
      <xdr:colOff>63500</xdr:colOff>
      <xdr:row>37</xdr:row>
      <xdr:rowOff>141605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5902"/>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122822</xdr:rowOff>
    </xdr:from>
    <xdr:to>
      <xdr:col>19</xdr:col>
      <xdr:colOff>177800</xdr:colOff>
      <xdr:row>37</xdr:row>
      <xdr:rowOff>132252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6472"/>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122822</xdr:rowOff>
    </xdr:from>
    <xdr:to>
      <xdr:col>15</xdr:col>
      <xdr:colOff>50800</xdr:colOff>
      <xdr:row>37</xdr:row>
      <xdr:rowOff>126365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647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124289</xdr:rowOff>
    </xdr:from>
    <xdr:to>
      <xdr:col>10</xdr:col>
      <xdr:colOff>114300</xdr:colOff>
      <xdr:row>37</xdr:row>
      <xdr:rowOff>126365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793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90805</xdr:rowOff>
    </xdr:from>
    <xdr:to>
      <xdr:col>24</xdr:col>
      <xdr:colOff>114300</xdr:colOff>
      <xdr:row>38</xdr:row>
      <xdr:rowOff>20955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81452</xdr:rowOff>
    </xdr:from>
    <xdr:to>
      <xdr:col>20</xdr:col>
      <xdr:colOff>38100</xdr:colOff>
      <xdr:row>38</xdr:row>
      <xdr:rowOff>11602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2729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72022</xdr:rowOff>
    </xdr:from>
    <xdr:to>
      <xdr:col>15</xdr:col>
      <xdr:colOff>101600</xdr:colOff>
      <xdr:row>38</xdr:row>
      <xdr:rowOff>2172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164749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75565</xdr:rowOff>
    </xdr:from>
    <xdr:to>
      <xdr:col>10</xdr:col>
      <xdr:colOff>165100</xdr:colOff>
      <xdr:row>38</xdr:row>
      <xdr:rowOff>5715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22242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73489</xdr:rowOff>
    </xdr:from>
    <xdr:to>
      <xdr:col>6</xdr:col>
      <xdr:colOff>38100</xdr:colOff>
      <xdr:row>38</xdr:row>
      <xdr:rowOff>3639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100807</xdr:rowOff>
    </xdr:from>
    <xdr:to>
      <xdr:col>24</xdr:col>
      <xdr:colOff>63500</xdr:colOff>
      <xdr:row>57</xdr:row>
      <xdr:rowOff>150775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73457"/>
          <a:ext cx="8382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52305</xdr:rowOff>
    </xdr:from>
    <xdr:to>
      <xdr:col>19</xdr:col>
      <xdr:colOff>177800</xdr:colOff>
      <xdr:row>57</xdr:row>
      <xdr:rowOff>100807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4955"/>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52305</xdr:rowOff>
    </xdr:from>
    <xdr:to>
      <xdr:col>15</xdr:col>
      <xdr:colOff>50800</xdr:colOff>
      <xdr:row>58</xdr:row>
      <xdr:rowOff>40793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4955"/>
          <a:ext cx="889000" cy="1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40793</xdr:rowOff>
    </xdr:from>
    <xdr:to>
      <xdr:col>10</xdr:col>
      <xdr:colOff>114300</xdr:colOff>
      <xdr:row>58</xdr:row>
      <xdr:rowOff>59012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4893"/>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99975</xdr:rowOff>
    </xdr:from>
    <xdr:to>
      <xdr:col>24</xdr:col>
      <xdr:colOff>114300</xdr:colOff>
      <xdr:row>58</xdr:row>
      <xdr:rowOff>30125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25240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50007</xdr:rowOff>
    </xdr:from>
    <xdr:to>
      <xdr:col>20</xdr:col>
      <xdr:colOff>38100</xdr:colOff>
      <xdr:row>57</xdr:row>
      <xdr:rowOff>151607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168134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9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1505</xdr:rowOff>
    </xdr:from>
    <xdr:to>
      <xdr:col>15</xdr:col>
      <xdr:colOff>101600</xdr:colOff>
      <xdr:row>57</xdr:row>
      <xdr:rowOff>103105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119632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4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161443</xdr:rowOff>
    </xdr:from>
    <xdr:to>
      <xdr:col>10</xdr:col>
      <xdr:colOff>165100</xdr:colOff>
      <xdr:row>58</xdr:row>
      <xdr:rowOff>91593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108120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8212</xdr:rowOff>
    </xdr:from>
    <xdr:to>
      <xdr:col>6</xdr:col>
      <xdr:colOff>38100</xdr:colOff>
      <xdr:row>58</xdr:row>
      <xdr:rowOff>109812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126339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9117</xdr:rowOff>
    </xdr:from>
    <xdr:to>
      <xdr:col>24</xdr:col>
      <xdr:colOff>63500</xdr:colOff>
      <xdr:row>76</xdr:row>
      <xdr:rowOff>51357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39317"/>
          <a:ext cx="8382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51357</xdr:rowOff>
    </xdr:from>
    <xdr:to>
      <xdr:col>19</xdr:col>
      <xdr:colOff>177800</xdr:colOff>
      <xdr:row>76</xdr:row>
      <xdr:rowOff>112167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1557"/>
          <a:ext cx="889000" cy="6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79020</xdr:rowOff>
    </xdr:from>
    <xdr:to>
      <xdr:col>15</xdr:col>
      <xdr:colOff>50800</xdr:colOff>
      <xdr:row>76</xdr:row>
      <xdr:rowOff>112167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0922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79020</xdr:rowOff>
    </xdr:from>
    <xdr:to>
      <xdr:col>10</xdr:col>
      <xdr:colOff>114300</xdr:colOff>
      <xdr:row>77</xdr:row>
      <xdr:rowOff>54184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9220"/>
          <a:ext cx="889000" cy="14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129767</xdr:rowOff>
    </xdr:from>
    <xdr:to>
      <xdr:col>24</xdr:col>
      <xdr:colOff>114300</xdr:colOff>
      <xdr:row>76</xdr:row>
      <xdr:rowOff>59917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152644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557</xdr:rowOff>
    </xdr:from>
    <xdr:to>
      <xdr:col>20</xdr:col>
      <xdr:colOff>38100</xdr:colOff>
      <xdr:row>76</xdr:row>
      <xdr:rowOff>102157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118683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61367</xdr:rowOff>
    </xdr:from>
    <xdr:to>
      <xdr:col>15</xdr:col>
      <xdr:colOff>101600</xdr:colOff>
      <xdr:row>76</xdr:row>
      <xdr:rowOff>162967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28220</xdr:rowOff>
    </xdr:from>
    <xdr:to>
      <xdr:col>10</xdr:col>
      <xdr:colOff>165100</xdr:colOff>
      <xdr:row>76</xdr:row>
      <xdr:rowOff>129820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146347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3384</xdr:rowOff>
    </xdr:from>
    <xdr:to>
      <xdr:col>6</xdr:col>
      <xdr:colOff>38100</xdr:colOff>
      <xdr:row>77</xdr:row>
      <xdr:rowOff>104984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121511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8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62371</xdr:rowOff>
    </xdr:from>
    <xdr:to>
      <xdr:col>24</xdr:col>
      <xdr:colOff>63500</xdr:colOff>
      <xdr:row>98</xdr:row>
      <xdr:rowOff>69072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64471"/>
          <a:ext cx="8382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62371</xdr:rowOff>
    </xdr:from>
    <xdr:to>
      <xdr:col>19</xdr:col>
      <xdr:colOff>177800</xdr:colOff>
      <xdr:row>98</xdr:row>
      <xdr:rowOff>89748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64471"/>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89748</xdr:rowOff>
    </xdr:from>
    <xdr:to>
      <xdr:col>15</xdr:col>
      <xdr:colOff>50800</xdr:colOff>
      <xdr:row>98</xdr:row>
      <xdr:rowOff>105541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91848"/>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105541</xdr:rowOff>
    </xdr:from>
    <xdr:to>
      <xdr:col>10</xdr:col>
      <xdr:colOff>114300</xdr:colOff>
      <xdr:row>98</xdr:row>
      <xdr:rowOff>116305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7641"/>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18272</xdr:rowOff>
    </xdr:from>
    <xdr:to>
      <xdr:col>24</xdr:col>
      <xdr:colOff>114300</xdr:colOff>
      <xdr:row>98</xdr:row>
      <xdr:rowOff>119872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104649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11571</xdr:rowOff>
    </xdr:from>
    <xdr:to>
      <xdr:col>20</xdr:col>
      <xdr:colOff>38100</xdr:colOff>
      <xdr:row>98</xdr:row>
      <xdr:rowOff>113171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104298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38948</xdr:rowOff>
    </xdr:from>
    <xdr:to>
      <xdr:col>15</xdr:col>
      <xdr:colOff>101600</xdr:colOff>
      <xdr:row>98</xdr:row>
      <xdr:rowOff>140548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131675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54741</xdr:rowOff>
    </xdr:from>
    <xdr:to>
      <xdr:col>10</xdr:col>
      <xdr:colOff>165100</xdr:colOff>
      <xdr:row>98</xdr:row>
      <xdr:rowOff>156341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147468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65505</xdr:rowOff>
    </xdr:from>
    <xdr:to>
      <xdr:col>6</xdr:col>
      <xdr:colOff>38100</xdr:colOff>
      <xdr:row>98</xdr:row>
      <xdr:rowOff>167105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158232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108507</xdr:rowOff>
    </xdr:from>
    <xdr:to>
      <xdr:col>55</xdr:col>
      <xdr:colOff>0</xdr:colOff>
      <xdr:row>58</xdr:row>
      <xdr:rowOff>111508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2607"/>
          <a:ext cx="8382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102528</xdr:rowOff>
    </xdr:from>
    <xdr:to>
      <xdr:col>50</xdr:col>
      <xdr:colOff>114300</xdr:colOff>
      <xdr:row>58</xdr:row>
      <xdr:rowOff>111508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6628"/>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102528</xdr:rowOff>
    </xdr:from>
    <xdr:to>
      <xdr:col>45</xdr:col>
      <xdr:colOff>177800</xdr:colOff>
      <xdr:row>58</xdr:row>
      <xdr:rowOff>104318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6628"/>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104318</xdr:rowOff>
    </xdr:from>
    <xdr:to>
      <xdr:col>41</xdr:col>
      <xdr:colOff>50800</xdr:colOff>
      <xdr:row>58</xdr:row>
      <xdr:rowOff>111284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8418"/>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57707</xdr:rowOff>
    </xdr:from>
    <xdr:to>
      <xdr:col>55</xdr:col>
      <xdr:colOff>50800</xdr:colOff>
      <xdr:row>58</xdr:row>
      <xdr:rowOff>159307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60708</xdr:rowOff>
    </xdr:from>
    <xdr:to>
      <xdr:col>50</xdr:col>
      <xdr:colOff>165100</xdr:colOff>
      <xdr:row>58</xdr:row>
      <xdr:rowOff>162308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51728</xdr:rowOff>
    </xdr:from>
    <xdr:to>
      <xdr:col>46</xdr:col>
      <xdr:colOff>38100</xdr:colOff>
      <xdr:row>58</xdr:row>
      <xdr:rowOff>153328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144455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53518</xdr:rowOff>
    </xdr:from>
    <xdr:to>
      <xdr:col>41</xdr:col>
      <xdr:colOff>101600</xdr:colOff>
      <xdr:row>58</xdr:row>
      <xdr:rowOff>155118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146245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60484</xdr:rowOff>
    </xdr:from>
    <xdr:to>
      <xdr:col>36</xdr:col>
      <xdr:colOff>165100</xdr:colOff>
      <xdr:row>58</xdr:row>
      <xdr:rowOff>162084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153211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159441</xdr:rowOff>
    </xdr:from>
    <xdr:to>
      <xdr:col>55</xdr:col>
      <xdr:colOff>0</xdr:colOff>
      <xdr:row>77</xdr:row>
      <xdr:rowOff>161796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61091"/>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153712</xdr:rowOff>
    </xdr:from>
    <xdr:to>
      <xdr:col>50</xdr:col>
      <xdr:colOff>114300</xdr:colOff>
      <xdr:row>77</xdr:row>
      <xdr:rowOff>161796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5362"/>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153712</xdr:rowOff>
    </xdr:from>
    <xdr:to>
      <xdr:col>45</xdr:col>
      <xdr:colOff>177800</xdr:colOff>
      <xdr:row>78</xdr:row>
      <xdr:rowOff>37793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5362"/>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36627</xdr:rowOff>
    </xdr:from>
    <xdr:to>
      <xdr:col>41</xdr:col>
      <xdr:colOff>50800</xdr:colOff>
      <xdr:row>78</xdr:row>
      <xdr:rowOff>37793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0972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108641</xdr:rowOff>
    </xdr:from>
    <xdr:to>
      <xdr:col>55</xdr:col>
      <xdr:colOff>50800</xdr:colOff>
      <xdr:row>78</xdr:row>
      <xdr:rowOff>38791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87068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110996</xdr:rowOff>
    </xdr:from>
    <xdr:to>
      <xdr:col>50</xdr:col>
      <xdr:colOff>165100</xdr:colOff>
      <xdr:row>78</xdr:row>
      <xdr:rowOff>41146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57673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102912</xdr:rowOff>
    </xdr:from>
    <xdr:to>
      <xdr:col>46</xdr:col>
      <xdr:colOff>38100</xdr:colOff>
      <xdr:row>78</xdr:row>
      <xdr:rowOff>33062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49589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158443</xdr:rowOff>
    </xdr:from>
    <xdr:to>
      <xdr:col>41</xdr:col>
      <xdr:colOff>101600</xdr:colOff>
      <xdr:row>78</xdr:row>
      <xdr:rowOff>88593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105120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157277</xdr:rowOff>
    </xdr:from>
    <xdr:to>
      <xdr:col>36</xdr:col>
      <xdr:colOff>165100</xdr:colOff>
      <xdr:row>78</xdr:row>
      <xdr:rowOff>87427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103954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128167</xdr:rowOff>
    </xdr:from>
    <xdr:to>
      <xdr:col>55</xdr:col>
      <xdr:colOff>0</xdr:colOff>
      <xdr:row>98</xdr:row>
      <xdr:rowOff>143587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30267"/>
          <a:ext cx="8382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128167</xdr:rowOff>
    </xdr:from>
    <xdr:to>
      <xdr:col>50</xdr:col>
      <xdr:colOff>114300</xdr:colOff>
      <xdr:row>98</xdr:row>
      <xdr:rowOff>150558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30267"/>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150558</xdr:rowOff>
    </xdr:from>
    <xdr:to>
      <xdr:col>45</xdr:col>
      <xdr:colOff>177800</xdr:colOff>
      <xdr:row>98</xdr:row>
      <xdr:rowOff>151256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52658"/>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145783</xdr:rowOff>
    </xdr:from>
    <xdr:to>
      <xdr:col>41</xdr:col>
      <xdr:colOff>50800</xdr:colOff>
      <xdr:row>98</xdr:row>
      <xdr:rowOff>151256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47883"/>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92787</xdr:rowOff>
    </xdr:from>
    <xdr:to>
      <xdr:col>55</xdr:col>
      <xdr:colOff>50800</xdr:colOff>
      <xdr:row>99</xdr:row>
      <xdr:rowOff>22937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7714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77367</xdr:rowOff>
    </xdr:from>
    <xdr:to>
      <xdr:col>50</xdr:col>
      <xdr:colOff>165100</xdr:colOff>
      <xdr:row>99</xdr:row>
      <xdr:rowOff>7517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170094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99758</xdr:rowOff>
    </xdr:from>
    <xdr:to>
      <xdr:col>46</xdr:col>
      <xdr:colOff>38100</xdr:colOff>
      <xdr:row>99</xdr:row>
      <xdr:rowOff>29908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21035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100456</xdr:rowOff>
    </xdr:from>
    <xdr:to>
      <xdr:col>41</xdr:col>
      <xdr:colOff>101600</xdr:colOff>
      <xdr:row>99</xdr:row>
      <xdr:rowOff>30606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21733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94983</xdr:rowOff>
    </xdr:from>
    <xdr:to>
      <xdr:col>36</xdr:col>
      <xdr:colOff>165100</xdr:colOff>
      <xdr:row>99</xdr:row>
      <xdr:rowOff>25133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16260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16859</xdr:rowOff>
    </xdr:from>
    <xdr:to>
      <xdr:col>85</xdr:col>
      <xdr:colOff>127000</xdr:colOff>
      <xdr:row>38</xdr:row>
      <xdr:rowOff>36167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1959"/>
          <a:ext cx="8382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16859</xdr:rowOff>
    </xdr:from>
    <xdr:to>
      <xdr:col>81</xdr:col>
      <xdr:colOff>50800</xdr:colOff>
      <xdr:row>38</xdr:row>
      <xdr:rowOff>35740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1959"/>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35740</xdr:rowOff>
    </xdr:from>
    <xdr:to>
      <xdr:col>76</xdr:col>
      <xdr:colOff>114300</xdr:colOff>
      <xdr:row>38</xdr:row>
      <xdr:rowOff>51650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0840"/>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51650</xdr:rowOff>
    </xdr:from>
    <xdr:to>
      <xdr:col>71</xdr:col>
      <xdr:colOff>177800</xdr:colOff>
      <xdr:row>38</xdr:row>
      <xdr:rowOff>57946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6750"/>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156817</xdr:rowOff>
    </xdr:from>
    <xdr:to>
      <xdr:col>85</xdr:col>
      <xdr:colOff>177800</xdr:colOff>
      <xdr:row>38</xdr:row>
      <xdr:rowOff>86967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137509</xdr:rowOff>
    </xdr:from>
    <xdr:to>
      <xdr:col>81</xdr:col>
      <xdr:colOff>101600</xdr:colOff>
      <xdr:row>38</xdr:row>
      <xdr:rowOff>67659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58786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156390</xdr:rowOff>
    </xdr:from>
    <xdr:to>
      <xdr:col>76</xdr:col>
      <xdr:colOff>165100</xdr:colOff>
      <xdr:row>38</xdr:row>
      <xdr:rowOff>86540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xdr:rowOff>
    </xdr:from>
    <xdr:to>
      <xdr:col>72</xdr:col>
      <xdr:colOff>38100</xdr:colOff>
      <xdr:row>38</xdr:row>
      <xdr:rowOff>102450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93577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7146</xdr:rowOff>
    </xdr:from>
    <xdr:to>
      <xdr:col>67</xdr:col>
      <xdr:colOff>101600</xdr:colOff>
      <xdr:row>38</xdr:row>
      <xdr:rowOff>108746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99873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150873</xdr:rowOff>
    </xdr:from>
    <xdr:to>
      <xdr:col>85</xdr:col>
      <xdr:colOff>127000</xdr:colOff>
      <xdr:row>57</xdr:row>
      <xdr:rowOff>67618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66273"/>
          <a:ext cx="838200" cy="77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67618</xdr:rowOff>
    </xdr:from>
    <xdr:to>
      <xdr:col>81</xdr:col>
      <xdr:colOff>50800</xdr:colOff>
      <xdr:row>58</xdr:row>
      <xdr:rowOff>21342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40268"/>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21342</xdr:rowOff>
    </xdr:from>
    <xdr:to>
      <xdr:col>76</xdr:col>
      <xdr:colOff>114300</xdr:colOff>
      <xdr:row>58</xdr:row>
      <xdr:rowOff>113740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5442"/>
          <a:ext cx="889000" cy="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87604</xdr:rowOff>
    </xdr:from>
    <xdr:to>
      <xdr:col>71</xdr:col>
      <xdr:colOff>177800</xdr:colOff>
      <xdr:row>58</xdr:row>
      <xdr:rowOff>113740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31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100073</xdr:rowOff>
    </xdr:from>
    <xdr:to>
      <xdr:col>85</xdr:col>
      <xdr:colOff>177800</xdr:colOff>
      <xdr:row>53</xdr:row>
      <xdr:rowOff>30223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0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122950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6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16818</xdr:rowOff>
    </xdr:from>
    <xdr:to>
      <xdr:col>81</xdr:col>
      <xdr:colOff>101600</xdr:colOff>
      <xdr:row>57</xdr:row>
      <xdr:rowOff>118418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134945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141992</xdr:rowOff>
    </xdr:from>
    <xdr:to>
      <xdr:col>76</xdr:col>
      <xdr:colOff>165100</xdr:colOff>
      <xdr:row>58</xdr:row>
      <xdr:rowOff>72142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63269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100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62940</xdr:rowOff>
    </xdr:from>
    <xdr:to>
      <xdr:col>72</xdr:col>
      <xdr:colOff>38100</xdr:colOff>
      <xdr:row>58</xdr:row>
      <xdr:rowOff>164540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155667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36804</xdr:rowOff>
    </xdr:from>
    <xdr:to>
      <xdr:col>67</xdr:col>
      <xdr:colOff>101600</xdr:colOff>
      <xdr:row>58</xdr:row>
      <xdr:rowOff>138404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129531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8941</xdr:rowOff>
    </xdr:from>
    <xdr:to>
      <xdr:col>85</xdr:col>
      <xdr:colOff>127000</xdr:colOff>
      <xdr:row>79</xdr:row>
      <xdr:rowOff>41427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3491"/>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38591</xdr:rowOff>
    </xdr:from>
    <xdr:to>
      <xdr:col>81</xdr:col>
      <xdr:colOff>50800</xdr:colOff>
      <xdr:row>79</xdr:row>
      <xdr:rowOff>41427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314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168303</xdr:rowOff>
    </xdr:from>
    <xdr:to>
      <xdr:col>76</xdr:col>
      <xdr:colOff>114300</xdr:colOff>
      <xdr:row>79</xdr:row>
      <xdr:rowOff>38591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1403"/>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168303</xdr:rowOff>
    </xdr:from>
    <xdr:to>
      <xdr:col>71</xdr:col>
      <xdr:colOff>177800</xdr:colOff>
      <xdr:row>79</xdr:row>
      <xdr:rowOff>10702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1403"/>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54960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129591</xdr:rowOff>
    </xdr:from>
    <xdr:to>
      <xdr:col>85</xdr:col>
      <xdr:colOff>177800</xdr:colOff>
      <xdr:row>79</xdr:row>
      <xdr:rowOff>59741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162077</xdr:rowOff>
    </xdr:from>
    <xdr:to>
      <xdr:col>81</xdr:col>
      <xdr:colOff>101600</xdr:colOff>
      <xdr:row>79</xdr:row>
      <xdr:rowOff>92227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83354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159241</xdr:rowOff>
    </xdr:from>
    <xdr:to>
      <xdr:col>76</xdr:col>
      <xdr:colOff>165100</xdr:colOff>
      <xdr:row>79</xdr:row>
      <xdr:rowOff>89391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80518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117503</xdr:rowOff>
    </xdr:from>
    <xdr:to>
      <xdr:col>72</xdr:col>
      <xdr:colOff>38100</xdr:colOff>
      <xdr:row>79</xdr:row>
      <xdr:rowOff>47653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64180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131352</xdr:rowOff>
    </xdr:from>
    <xdr:to>
      <xdr:col>67</xdr:col>
      <xdr:colOff>101600</xdr:colOff>
      <xdr:row>79</xdr:row>
      <xdr:rowOff>61502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78029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137742</xdr:rowOff>
    </xdr:from>
    <xdr:to>
      <xdr:col>85</xdr:col>
      <xdr:colOff>127000</xdr:colOff>
      <xdr:row>98</xdr:row>
      <xdr:rowOff>153705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39842"/>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135327</xdr:rowOff>
    </xdr:from>
    <xdr:to>
      <xdr:col>81</xdr:col>
      <xdr:colOff>50800</xdr:colOff>
      <xdr:row>98</xdr:row>
      <xdr:rowOff>137742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937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135327</xdr:rowOff>
    </xdr:from>
    <xdr:to>
      <xdr:col>76</xdr:col>
      <xdr:colOff>114300</xdr:colOff>
      <xdr:row>98</xdr:row>
      <xdr:rowOff>142080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7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138328</xdr:rowOff>
    </xdr:from>
    <xdr:to>
      <xdr:col>71</xdr:col>
      <xdr:colOff>177800</xdr:colOff>
      <xdr:row>98</xdr:row>
      <xdr:rowOff>142080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40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102905</xdr:rowOff>
    </xdr:from>
    <xdr:to>
      <xdr:col>85</xdr:col>
      <xdr:colOff>177800</xdr:colOff>
      <xdr:row>99</xdr:row>
      <xdr:rowOff>33055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17832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86942</xdr:rowOff>
    </xdr:from>
    <xdr:to>
      <xdr:col>81</xdr:col>
      <xdr:colOff>101600</xdr:colOff>
      <xdr:row>99</xdr:row>
      <xdr:rowOff>17092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84527</xdr:rowOff>
    </xdr:from>
    <xdr:to>
      <xdr:col>76</xdr:col>
      <xdr:colOff>165100</xdr:colOff>
      <xdr:row>99</xdr:row>
      <xdr:rowOff>14677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91280</xdr:rowOff>
    </xdr:from>
    <xdr:to>
      <xdr:col>72</xdr:col>
      <xdr:colOff>38100</xdr:colOff>
      <xdr:row>99</xdr:row>
      <xdr:rowOff>21430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12557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87528</xdr:rowOff>
    </xdr:from>
    <xdr:to>
      <xdr:col>67</xdr:col>
      <xdr:colOff>101600</xdr:colOff>
      <xdr:row>99</xdr:row>
      <xdr:rowOff>17678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13993</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357643"/>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13993</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357643"/>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134643</xdr:rowOff>
    </xdr:from>
    <xdr:to>
      <xdr:col>107</xdr:col>
      <xdr:colOff>101600</xdr:colOff>
      <xdr:row>37</xdr:row>
      <xdr:rowOff>64793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81320</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60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3,470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千円減少し、住民一人当たり議会費は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円減少した。総務費は、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355,060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351,552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千円減少し、住民一人当たり総務費は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円減少した。民生費は、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41,991</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円増加し、住民一人当たり民生費は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円増加した。衛生費は、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感染症対策事業費委託料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し、住民一人当たり衛生費は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した。農林水産業費は、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持続的農業生産基盤構築支援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事業補助金等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し、住民一人当たり農林水産業費は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した。商工費は、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観光施設委託料等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千円減少し、住民一人当たり商工費は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した。土木費は、道路メンテナンス事業等の普通建設事業費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し、住民一人当たり土木費は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5,398</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した。消防費は、災害対策基金積立金等の積立金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45,699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し、住民一人当たり消防費は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8,446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した。教育費は、義務教育学校校舎建設事業に係る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1,965,085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1,980,847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千円増加し、住民一人当たり教育費は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406,297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円増加した。災害復旧費は、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公共土木施設災害復旧費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し、住民一人当たり災害復旧費は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した。公債費は、元金償還金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45,192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千円減少し、住民一人当たり公債費は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また、公債費については類似団体内で最も住民一人当たりの負担額が低いものの、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義務教育学校校舎建設事業等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に伴う多額の起債借入に伴い、令和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年度以降は悪化することが見込まれる。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繰入金により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105,000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千円積立てたものの、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387,940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千円取り崩したため</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282,940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将来を見通し健全な財政運営を行うため、歳計剰余金を中心に積立を行っている。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年度歳入は、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174,000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千円減少、ふるさと納税の減少による寄付金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84,161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796,700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千円増加、繰入金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744,822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千円増加等により歳入総額は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1,611,561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ふるさと納税費等の減少により総務費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351,552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があったものの、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義務教育学校校舎建設事業による教育費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1,980,847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千円増加、災害復旧事業費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1,641,911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した。実質収支は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18,739</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189,672</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実質単年度収支は義務教育学校校舎建設等により普通建設事業費が増加したことによる基金取崩しが影響し赤字となった。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今後数年は、大規模な建設事業が見込まれ、財政調整基金残高は減少することが見込まれるものの、大規模な建設工事等終了後は適正に財政調整基金に積立てていく。</a:t>
          </a:r>
          <a:endPar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療養諸費等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32,597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千円増加に伴う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保険給付費の増加等により、歳入歳出総額は共に増加し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介護保険特別会計（保険事業勘定）は、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介護諸費等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19,715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千円増加に伴う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保険給付費の増加等により、歳入歳出総額は共に増加し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千円減少した。また、介護保険特別会計（介護サービス事業勘定）は、地域包括支援センター事業費の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るサービス事業費</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千円減少したことに伴い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、歳入歳出総額は共に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後期高齢者医療特別会計は、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後期高齢者医療広域連合納付金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等により、歳入歳出総額は共に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簡易水道事業特別会計及び下水道事業特別会計は、資金不足はなく、将来にわたって安定的に事業を継続するための中長期的な経営の基本計画である経営戦略を平成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一般会計及び特別会計を併せた連結実質収支額は、前年度比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等の起こした地方債に充てたと認められる補助金又は負担金は増加したものの、元利償還金の減少により、元利償還金等は減少している。算入公債費等は、災害復旧費等に係る基準財政需要額の減少により、減少している。そのため、実質公債費比率の分子は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今後も計画的な地方債発行及び償還を行うことで、財政健全化を図る。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該当なし（満期一括償還の地方債がないため）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将来負担額は、公営企業債等繰入見込額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46,591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千円等減少したものの、一般会計等に係る地方債現在高</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円増加により、</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1,291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充当可能財源等は、充当可能特定歳入</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減少、充当可能基金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将来負担額より充当可能財源等が大きいため、将来負担比率は前年度同様発生していない。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今後も計画的な基金の積立等を行い、将来負担額を圧縮することで、財政健全化を図る。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等により、基金全体で令和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原則、その他特定目的基金へ積立て、歳計剰余金は条例に基づき財政調整基金へ積立てる。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用又は公共の用に供する施設の整備に資するための公共施設等整備基金、木城町を応援するために寄せられた寄附金を地域活性に資する事業の財源に充てるためのふるさと応援基金・災害の発生に対する備え・災害発生時の避難・被災者支援等の経費に充てるための災害対策基金、地域福祉の向上・健康づくり・ボランティア活動の推進及び社会福祉の充実のための財源に充てるための福祉基金、未来を担う子どもたちの健やかな成長に資する事業の財源に充てるためのこども未来基金等のその他特定目的基金を設置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円積立て、災害対策基金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、こども未来基金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百万円等積立てたものの、公共施設等整備基金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その他特定目的基金全体は、令和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各種計画により、事業・公共施設整備等の目的が定まっている場合は、その他特定目的基金へ計画的・優先的な積立てを行う。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歳計剰余金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円を積立て、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円取崩したため、財政調整基金は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の財源の調整を図り、財政の健全な運営に資するため、財政調整基金を設置している。原則、歳計剰余金による積み立てのみ。増加傾向にある社会福祉財源の確保を始めとした将来にわたる財政リスクに備えるため、使途が特定していない・目的が定まっていない場合は、財政調整基金へ積み立て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預金利息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円積立てによるもの。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今後も地方債の償還に必要な財源を確保し、将来にわたる財政な健全な運営に資するため、減債基金を保有する。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7A69D1-BCBB-4B89-9F44-41376E936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ED740A-B718-47BD-8462-ABE580DF0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82B9685-8866-45E7-A794-80814B6AAB6F}"/>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1E61EFB-3944-4D5C-ABC7-8847BE9DDBE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4222FDC-1FB7-46DA-B41A-CCD4E0497D83}"/>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11B0EE8-817D-46B6-B9F9-D4487D6D0F68}"/>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56013EE-3C4B-4A72-A1B4-F1FA3531E6AE}"/>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4A2F7B5-6611-4B44-94D6-942D9799EC1D}"/>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888892C-A74F-4303-823D-157E7192C88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11C8AD6-56AA-42FF-82F1-BD06760987A7}"/>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49B14B7-3BA6-44F8-80F6-E634B4CBC0A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D7EB26A-CA5E-4B14-B420-C3BFF033AA26}"/>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C2DA075-08F0-4A83-A664-9357551328CD}"/>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B6CC297-F900-4855-B96C-ED6353A424F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5EDCD3E-5260-46A5-977A-7DC6377C9C7D}"/>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8D15EFC-FF52-4BB6-A57E-E9301EFF422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82D5C3C-4891-4B96-BFE2-E2CB9E0FED0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13D7966-0330-4CEC-857C-13416B13176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3CDEFA8-23B2-406F-BDBA-503E3D1EE48C}"/>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C70EAE7-76B6-4F1F-9F6F-C10C2A3BCF2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639B306-BD65-4E07-AEE8-3E6A94F807C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9FBE2EF-6760-4F2F-A3C9-2970A253EB4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BFDFB44-BA21-4770-8205-E0C4A7CCF82C}"/>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AE9EDE0-F8C7-4D5B-89F3-9B5AA55B7DB5}"/>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5C233DF-327E-40FB-A13A-5044DAD9152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8A52931-C4CB-4FB3-96F1-53CE06A5425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B8D2EA4-A339-459B-BBF0-5B74E3D513D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216BDAE-566A-41AC-A8EA-06AE1C1E9CA6}"/>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9E971C5-935B-48B1-8790-728927AAC6F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36967A9-5E34-41DD-9544-9C88AB5E3B3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9BB9544-CCD7-4073-B57C-9F0F2FC3B67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780FC5D-747D-4EF4-83FD-44DC09473CE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14AD22E-A6AA-4ED1-886A-85AD6CF7E5DB}"/>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E36447C-FAED-45B4-ADD9-449452B9B0D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51894CB-2949-417E-9E95-EFE4EF27132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74A9D9F-02C4-41AA-AE96-20C79DC4FBE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B14D076-B308-4454-B249-BE737C0F6E4B}"/>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EC8F9D9-CB7D-44C6-9F5A-D2483EC5E0F0}"/>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59CDBD1-BA97-4087-BDAD-C103F49C6B4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BAE869E-BF99-4652-A127-2FB11683193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877BC20-D7A6-4DF7-86DE-93D1933AC10E}"/>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995CE2D-762F-4A03-A22F-00ACEB35315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D806D36-6A68-466C-8BE7-EEDB6A39DF7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0162735-577A-414E-A845-553303DD2D7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A408A86-3A68-4CF2-A87D-E54172964966}"/>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C9BD492-914C-4A2F-92FD-8065D91CB0CC}"/>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EFCEC22-DA78-41EF-91C6-956A6ECA2AC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9ECBD17-8CBB-48CF-8503-B60AC0728C0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130EA09-F809-44AD-9BFA-611035C032F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C27C638-2A5A-4FB5-AAC1-8FA66CFD1DD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713A52B-6174-4412-B190-080443C2BCB0}"/>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CC528B7-8D5D-41FE-88F2-FE137145281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50C37EA-B8E9-47EE-9F13-6260A9C1C6DA}"/>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2730861-B5AB-40EF-83AB-71BF960CCA5D}"/>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671451A-4587-4123-AC2E-C586234071C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54D49E8-398E-412B-A4CD-29FF10214F0D}"/>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CC49D63-92B7-4590-BFEA-71415D59E7C9}"/>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年度まで増加傾向であったが、義務教育学校校舎建設等により令和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年度は減少し、類似団体平均をやや上回っている。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の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DF5B630-7162-4A33-921C-4C0A062E894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2EBA2DE-CC77-4762-AD71-1D3CC519B22E}"/>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928FAB6-7217-489A-B502-2F92EC55E31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5744B4E-A7CD-4A6B-9A38-E335A4874851}"/>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252E630-85C7-4B82-8FB3-8E97D761EE2B}"/>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29B85A9-F936-4458-9D76-C330F9EA679A}"/>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B439832-B236-4D1D-8580-A96FC11F60B3}"/>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F5C2CB4-D132-4D05-B3F0-D6A0E623D84D}"/>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22FCC7C-0F89-4F7A-8187-12462EDEBB61}"/>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B381306-45E8-41E8-8A67-9D8F7C34D8C4}"/>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E5F055E-76F9-43DA-AE08-2BCAFCEF3C2F}"/>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7E01D5D-DD05-4B1F-8B9A-07A8DAE1C31A}"/>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CA5E778-B49B-4DCC-BD59-B2537F4C0B11}"/>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CE2509E-8987-4BF8-80C9-6EACBDA5E456}"/>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06EF1F8-0410-4E40-8888-90B3E47C907A}"/>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D38629D-1D77-4B17-B66F-1C08F6055C1C}"/>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D2E34CA-5FC1-4710-A779-606D2663B503}"/>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9CCD9B9-117C-4B0B-BFA1-240E69DE15A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D608881A-9274-431D-A060-6D22EF33D667}"/>
            </a:ext>
          </a:extLst>
        </xdr:cNvPr>
        <xdr:cNvCxnSpPr/>
      </xdr:nvCxnSpPr>
      <xdr:spPr>
        <a:xfrm flipV="1">
          <a:off x="4295775" y="5365750"/>
          <a:ext cx="1270" cy="138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BCBC69B1-4E40-4B28-9788-887BAA5BBF49}"/>
            </a:ext>
          </a:extLst>
        </xdr:cNvPr>
        <xdr:cNvSpPr txBox="1"/>
      </xdr:nvSpPr>
      <xdr:spPr>
        <a:xfrm>
          <a:off x="4342765" y="675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C70D1D9C-F8D9-4DBF-9EF7-B6FA3DE95B48}"/>
            </a:ext>
          </a:extLst>
        </xdr:cNvPr>
        <xdr:cNvCxnSpPr/>
      </xdr:nvCxnSpPr>
      <xdr:spPr>
        <a:xfrm>
          <a:off x="4206875" y="6754404"/>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4EE87EC8-050B-4FD6-B704-C212E6A57456}"/>
            </a:ext>
          </a:extLst>
        </xdr:cNvPr>
        <xdr:cNvSpPr txBox="1"/>
      </xdr:nvSpPr>
      <xdr:spPr>
        <a:xfrm>
          <a:off x="4342765"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33AD2C55-6457-4481-ADAB-5C7C882B8127}"/>
            </a:ext>
          </a:extLst>
        </xdr:cNvPr>
        <xdr:cNvCxnSpPr/>
      </xdr:nvCxnSpPr>
      <xdr:spPr>
        <a:xfrm>
          <a:off x="4206875" y="53657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BDC6FAF8-A93B-470D-9835-1064E8DBCA7E}"/>
            </a:ext>
          </a:extLst>
        </xdr:cNvPr>
        <xdr:cNvSpPr txBox="1"/>
      </xdr:nvSpPr>
      <xdr:spPr>
        <a:xfrm>
          <a:off x="4342765"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6FFF451A-5DCB-46C8-ACE0-7FD03900DD28}"/>
            </a:ext>
          </a:extLst>
        </xdr:cNvPr>
        <xdr:cNvSpPr/>
      </xdr:nvSpPr>
      <xdr:spPr>
        <a:xfrm>
          <a:off x="4244975" y="62328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E52D5785-3ACD-4129-906D-EBB692A0071E}"/>
            </a:ext>
          </a:extLst>
        </xdr:cNvPr>
        <xdr:cNvSpPr/>
      </xdr:nvSpPr>
      <xdr:spPr>
        <a:xfrm>
          <a:off x="3611880" y="61897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9E07E8CB-AE89-4123-9498-BBD6CCB24854}"/>
            </a:ext>
          </a:extLst>
        </xdr:cNvPr>
        <xdr:cNvSpPr/>
      </xdr:nvSpPr>
      <xdr:spPr>
        <a:xfrm>
          <a:off x="2926080" y="61496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6" name="フローチャート: 判断 85">
          <a:extLst>
            <a:ext uri="{FF2B5EF4-FFF2-40B4-BE49-F238E27FC236}">
              <a16:creationId xmlns:a16="http://schemas.microsoft.com/office/drawing/2014/main" id="{2210666D-6DF4-4A94-B5E1-BA12E47F8A91}"/>
            </a:ext>
          </a:extLst>
        </xdr:cNvPr>
        <xdr:cNvSpPr/>
      </xdr:nvSpPr>
      <xdr:spPr>
        <a:xfrm>
          <a:off x="2240280" y="616240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87" name="フローチャート: 判断 86">
          <a:extLst>
            <a:ext uri="{FF2B5EF4-FFF2-40B4-BE49-F238E27FC236}">
              <a16:creationId xmlns:a16="http://schemas.microsoft.com/office/drawing/2014/main" id="{A2E4AB7F-E802-4010-9887-86BB967D60B9}"/>
            </a:ext>
          </a:extLst>
        </xdr:cNvPr>
        <xdr:cNvSpPr/>
      </xdr:nvSpPr>
      <xdr:spPr>
        <a:xfrm>
          <a:off x="1554480" y="6123759"/>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ABF81BC-51E3-4071-9013-CE029F8E2005}"/>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D7BC9A0-953C-4D0E-986A-3A948E121D7F}"/>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6EAFD0-6216-42A1-BEEA-C9646E492E74}"/>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A613154-68E1-4BCD-A12E-6DDD57EEFF0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9C0F9A9-9DD4-4DFD-AACC-0E791423E04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93" name="楕円 92">
          <a:extLst>
            <a:ext uri="{FF2B5EF4-FFF2-40B4-BE49-F238E27FC236}">
              <a16:creationId xmlns:a16="http://schemas.microsoft.com/office/drawing/2014/main" id="{370AB47A-BB28-4023-8D19-96A04FADD66A}"/>
            </a:ext>
          </a:extLst>
        </xdr:cNvPr>
        <xdr:cNvSpPr/>
      </xdr:nvSpPr>
      <xdr:spPr>
        <a:xfrm>
          <a:off x="4244975" y="62772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94" name="有形固定資産減価償却率該当値テキスト">
          <a:extLst>
            <a:ext uri="{FF2B5EF4-FFF2-40B4-BE49-F238E27FC236}">
              <a16:creationId xmlns:a16="http://schemas.microsoft.com/office/drawing/2014/main" id="{4317C771-DE80-4152-AE17-436E2D56A654}"/>
            </a:ext>
          </a:extLst>
        </xdr:cNvPr>
        <xdr:cNvSpPr txBox="1"/>
      </xdr:nvSpPr>
      <xdr:spPr>
        <a:xfrm>
          <a:off x="4342765"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8799</xdr:rowOff>
    </xdr:from>
    <xdr:to>
      <xdr:col>19</xdr:col>
      <xdr:colOff>187325</xdr:colOff>
      <xdr:row>33</xdr:row>
      <xdr:rowOff>110399</xdr:rowOff>
    </xdr:to>
    <xdr:sp macro="" textlink="">
      <xdr:nvSpPr>
        <xdr:cNvPr id="95" name="楕円 94">
          <a:extLst>
            <a:ext uri="{FF2B5EF4-FFF2-40B4-BE49-F238E27FC236}">
              <a16:creationId xmlns:a16="http://schemas.microsoft.com/office/drawing/2014/main" id="{DCC7CF44-1FC4-4ACE-8418-0EE9184F03E2}"/>
            </a:ext>
          </a:extLst>
        </xdr:cNvPr>
        <xdr:cNvSpPr/>
      </xdr:nvSpPr>
      <xdr:spPr>
        <a:xfrm>
          <a:off x="3611880" y="6421029"/>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89172</xdr:rowOff>
    </xdr:from>
    <xdr:to>
      <xdr:col>23</xdr:col>
      <xdr:colOff>85725</xdr:colOff>
      <xdr:row>33</xdr:row>
      <xdr:rowOff>59599</xdr:rowOff>
    </xdr:to>
    <xdr:cxnSp macro="">
      <xdr:nvCxnSpPr>
        <xdr:cNvPr id="96" name="直線コネクタ 95">
          <a:extLst>
            <a:ext uri="{FF2B5EF4-FFF2-40B4-BE49-F238E27FC236}">
              <a16:creationId xmlns:a16="http://schemas.microsoft.com/office/drawing/2014/main" id="{9CCFEC93-5D46-43FC-ABDC-2E90A188C029}"/>
            </a:ext>
          </a:extLst>
        </xdr:cNvPr>
        <xdr:cNvCxnSpPr/>
      </xdr:nvCxnSpPr>
      <xdr:spPr>
        <a:xfrm flipV="1">
          <a:off x="3656965" y="6331857"/>
          <a:ext cx="640715"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127817</xdr:rowOff>
    </xdr:from>
    <xdr:to>
      <xdr:col>15</xdr:col>
      <xdr:colOff>187325</xdr:colOff>
      <xdr:row>33</xdr:row>
      <xdr:rowOff>57967</xdr:rowOff>
    </xdr:to>
    <xdr:sp macro="" textlink="">
      <xdr:nvSpPr>
        <xdr:cNvPr id="97" name="楕円 96">
          <a:extLst>
            <a:ext uri="{FF2B5EF4-FFF2-40B4-BE49-F238E27FC236}">
              <a16:creationId xmlns:a16="http://schemas.microsoft.com/office/drawing/2014/main" id="{A094E6AC-F684-449B-8A93-A4E2E688823B}"/>
            </a:ext>
          </a:extLst>
        </xdr:cNvPr>
        <xdr:cNvSpPr/>
      </xdr:nvSpPr>
      <xdr:spPr>
        <a:xfrm>
          <a:off x="2926080" y="637050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7167</xdr:rowOff>
    </xdr:from>
    <xdr:to>
      <xdr:col>19</xdr:col>
      <xdr:colOff>136525</xdr:colOff>
      <xdr:row>33</xdr:row>
      <xdr:rowOff>59599</xdr:rowOff>
    </xdr:to>
    <xdr:cxnSp macro="">
      <xdr:nvCxnSpPr>
        <xdr:cNvPr id="98" name="直線コネクタ 97">
          <a:extLst>
            <a:ext uri="{FF2B5EF4-FFF2-40B4-BE49-F238E27FC236}">
              <a16:creationId xmlns:a16="http://schemas.microsoft.com/office/drawing/2014/main" id="{470DC71D-2933-47E0-AA32-F881ACC917B7}"/>
            </a:ext>
          </a:extLst>
        </xdr:cNvPr>
        <xdr:cNvCxnSpPr/>
      </xdr:nvCxnSpPr>
      <xdr:spPr>
        <a:xfrm>
          <a:off x="2971165" y="6419397"/>
          <a:ext cx="6858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81552</xdr:rowOff>
    </xdr:from>
    <xdr:to>
      <xdr:col>11</xdr:col>
      <xdr:colOff>187325</xdr:colOff>
      <xdr:row>33</xdr:row>
      <xdr:rowOff>11702</xdr:rowOff>
    </xdr:to>
    <xdr:sp macro="" textlink="">
      <xdr:nvSpPr>
        <xdr:cNvPr id="99" name="楕円 98">
          <a:extLst>
            <a:ext uri="{FF2B5EF4-FFF2-40B4-BE49-F238E27FC236}">
              <a16:creationId xmlns:a16="http://schemas.microsoft.com/office/drawing/2014/main" id="{91E0DDC3-D78F-4F8F-930B-852828690C85}"/>
            </a:ext>
          </a:extLst>
        </xdr:cNvPr>
        <xdr:cNvSpPr/>
      </xdr:nvSpPr>
      <xdr:spPr>
        <a:xfrm>
          <a:off x="2240280" y="63223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132352</xdr:rowOff>
    </xdr:from>
    <xdr:to>
      <xdr:col>15</xdr:col>
      <xdr:colOff>136525</xdr:colOff>
      <xdr:row>33</xdr:row>
      <xdr:rowOff>7167</xdr:rowOff>
    </xdr:to>
    <xdr:cxnSp macro="">
      <xdr:nvCxnSpPr>
        <xdr:cNvPr id="100" name="直線コネクタ 99">
          <a:extLst>
            <a:ext uri="{FF2B5EF4-FFF2-40B4-BE49-F238E27FC236}">
              <a16:creationId xmlns:a16="http://schemas.microsoft.com/office/drawing/2014/main" id="{B97D1D0F-2409-4159-BDD4-A2AD386D5EA5}"/>
            </a:ext>
          </a:extLst>
        </xdr:cNvPr>
        <xdr:cNvCxnSpPr/>
      </xdr:nvCxnSpPr>
      <xdr:spPr>
        <a:xfrm>
          <a:off x="2285365" y="6375037"/>
          <a:ext cx="68580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35288</xdr:rowOff>
    </xdr:from>
    <xdr:to>
      <xdr:col>7</xdr:col>
      <xdr:colOff>187325</xdr:colOff>
      <xdr:row>32</xdr:row>
      <xdr:rowOff>136888</xdr:rowOff>
    </xdr:to>
    <xdr:sp macro="" textlink="">
      <xdr:nvSpPr>
        <xdr:cNvPr id="101" name="楕円 100">
          <a:extLst>
            <a:ext uri="{FF2B5EF4-FFF2-40B4-BE49-F238E27FC236}">
              <a16:creationId xmlns:a16="http://schemas.microsoft.com/office/drawing/2014/main" id="{AF275C37-1EC1-48E6-AE74-5472DA79281A}"/>
            </a:ext>
          </a:extLst>
        </xdr:cNvPr>
        <xdr:cNvSpPr/>
      </xdr:nvSpPr>
      <xdr:spPr>
        <a:xfrm>
          <a:off x="1554480" y="627416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86088</xdr:rowOff>
    </xdr:from>
    <xdr:to>
      <xdr:col>11</xdr:col>
      <xdr:colOff>136525</xdr:colOff>
      <xdr:row>32</xdr:row>
      <xdr:rowOff>132352</xdr:rowOff>
    </xdr:to>
    <xdr:cxnSp macro="">
      <xdr:nvCxnSpPr>
        <xdr:cNvPr id="102" name="直線コネクタ 101">
          <a:extLst>
            <a:ext uri="{FF2B5EF4-FFF2-40B4-BE49-F238E27FC236}">
              <a16:creationId xmlns:a16="http://schemas.microsoft.com/office/drawing/2014/main" id="{AE193410-ACF7-46A9-AEB7-5FF0EA07D8F2}"/>
            </a:ext>
          </a:extLst>
        </xdr:cNvPr>
        <xdr:cNvCxnSpPr/>
      </xdr:nvCxnSpPr>
      <xdr:spPr>
        <a:xfrm>
          <a:off x="1599565" y="6326868"/>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D9650538-D371-4D92-A1C3-89D62826946D}"/>
            </a:ext>
          </a:extLst>
        </xdr:cNvPr>
        <xdr:cNvSpPr txBox="1"/>
      </xdr:nvSpPr>
      <xdr:spPr>
        <a:xfrm>
          <a:off x="3464569" y="596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FCD2722E-47FE-493B-BE24-E55B56700369}"/>
            </a:ext>
          </a:extLst>
        </xdr:cNvPr>
        <xdr:cNvSpPr txBox="1"/>
      </xdr:nvSpPr>
      <xdr:spPr>
        <a:xfrm>
          <a:off x="2793374" y="592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45465</xdr:rowOff>
    </xdr:from>
    <xdr:ext cx="405111" cy="259045"/>
    <xdr:sp macro="" textlink="">
      <xdr:nvSpPr>
        <xdr:cNvPr id="105" name="n_3aveValue有形固定資産減価償却率">
          <a:extLst>
            <a:ext uri="{FF2B5EF4-FFF2-40B4-BE49-F238E27FC236}">
              <a16:creationId xmlns:a16="http://schemas.microsoft.com/office/drawing/2014/main" id="{AD5E3640-C692-4951-8004-E5C6DEC6D62A}"/>
            </a:ext>
          </a:extLst>
        </xdr:cNvPr>
        <xdr:cNvSpPr txBox="1"/>
      </xdr:nvSpPr>
      <xdr:spPr>
        <a:xfrm>
          <a:off x="2107574"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170651</xdr:rowOff>
    </xdr:from>
    <xdr:ext cx="405111" cy="259045"/>
    <xdr:sp macro="" textlink="">
      <xdr:nvSpPr>
        <xdr:cNvPr id="106" name="n_4aveValue有形固定資産減価償却率">
          <a:extLst>
            <a:ext uri="{FF2B5EF4-FFF2-40B4-BE49-F238E27FC236}">
              <a16:creationId xmlns:a16="http://schemas.microsoft.com/office/drawing/2014/main" id="{66E8970B-A06E-41EC-9547-14AF7589A6CA}"/>
            </a:ext>
          </a:extLst>
        </xdr:cNvPr>
        <xdr:cNvSpPr txBox="1"/>
      </xdr:nvSpPr>
      <xdr:spPr>
        <a:xfrm>
          <a:off x="1421774" y="5898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101526</xdr:rowOff>
    </xdr:from>
    <xdr:ext cx="405111" cy="259045"/>
    <xdr:sp macro="" textlink="">
      <xdr:nvSpPr>
        <xdr:cNvPr id="107" name="n_1mainValue有形固定資産減価償却率">
          <a:extLst>
            <a:ext uri="{FF2B5EF4-FFF2-40B4-BE49-F238E27FC236}">
              <a16:creationId xmlns:a16="http://schemas.microsoft.com/office/drawing/2014/main" id="{449357E4-2CD4-459D-83C6-2DCF5A05539E}"/>
            </a:ext>
          </a:extLst>
        </xdr:cNvPr>
        <xdr:cNvSpPr txBox="1"/>
      </xdr:nvSpPr>
      <xdr:spPr>
        <a:xfrm>
          <a:off x="3464569"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49093</xdr:rowOff>
    </xdr:from>
    <xdr:ext cx="405111" cy="259045"/>
    <xdr:sp macro="" textlink="">
      <xdr:nvSpPr>
        <xdr:cNvPr id="108" name="n_2mainValue有形固定資産減価償却率">
          <a:extLst>
            <a:ext uri="{FF2B5EF4-FFF2-40B4-BE49-F238E27FC236}">
              <a16:creationId xmlns:a16="http://schemas.microsoft.com/office/drawing/2014/main" id="{985A507A-0758-4A22-8944-5C8C6F1517A6}"/>
            </a:ext>
          </a:extLst>
        </xdr:cNvPr>
        <xdr:cNvSpPr txBox="1"/>
      </xdr:nvSpPr>
      <xdr:spPr>
        <a:xfrm>
          <a:off x="2793374" y="646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9" name="n_3mainValue有形固定資産減価償却率">
          <a:extLst>
            <a:ext uri="{FF2B5EF4-FFF2-40B4-BE49-F238E27FC236}">
              <a16:creationId xmlns:a16="http://schemas.microsoft.com/office/drawing/2014/main" id="{5391DE31-4AC6-4187-A61F-5D9F543AE677}"/>
            </a:ext>
          </a:extLst>
        </xdr:cNvPr>
        <xdr:cNvSpPr txBox="1"/>
      </xdr:nvSpPr>
      <xdr:spPr>
        <a:xfrm>
          <a:off x="2107574"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128015</xdr:rowOff>
    </xdr:from>
    <xdr:ext cx="405111" cy="259045"/>
    <xdr:sp macro="" textlink="">
      <xdr:nvSpPr>
        <xdr:cNvPr id="110" name="n_4mainValue有形固定資産減価償却率">
          <a:extLst>
            <a:ext uri="{FF2B5EF4-FFF2-40B4-BE49-F238E27FC236}">
              <a16:creationId xmlns:a16="http://schemas.microsoft.com/office/drawing/2014/main" id="{ECB4DB38-67E2-491F-8067-3E44375AD538}"/>
            </a:ext>
          </a:extLst>
        </xdr:cNvPr>
        <xdr:cNvSpPr txBox="1"/>
      </xdr:nvSpPr>
      <xdr:spPr>
        <a:xfrm>
          <a:off x="1421774"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1B77E8E-CB44-41E7-BEE3-E0A54DFF0FC2}"/>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88F0EA2-CE98-4739-8D7A-B0F59352816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5DB68A88-16C9-49B4-B705-0D8CE346FFC0}"/>
            </a:ext>
          </a:extLst>
        </xdr:cNvPr>
        <xdr:cNvSpPr/>
      </xdr:nvSpPr>
      <xdr:spPr>
        <a:xfrm>
          <a:off x="12564596" y="4585111"/>
          <a:ext cx="611168"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2275E38-264A-452D-B8D1-56CA9D72AFF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C1A4C1-C79D-4644-9D0A-844EFE714879}"/>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E179B68-7E89-4077-A08A-48DE4E07010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F542C00-7950-49CE-BC92-4AB1A35224AD}"/>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C2FA604-F913-4819-A7E8-A0FE57C463F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C2C6652-5809-4C01-BF8F-9F41FAEFD9C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780026C-1B89-4B69-A650-43965296C5A3}"/>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D537897-FCE4-49AD-8DF0-2392A61CEA0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C83B296-C3B3-4A69-AEFF-03E34E333AE2}"/>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A8F0AC8-7DE9-4A33-879F-8E4B7A53ABE0}"/>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2493724-41FE-404C-A596-D8943FE89B9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8FDB984-1105-4C15-A455-F9311F7F689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7498209-4AED-4A05-B5E3-FB528E38BDB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FC82C7EE-606D-4BA2-9AA2-690B951D2434}"/>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1B0950A0-E0BC-47E6-AA05-027CF99CF125}"/>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BBBDCC0A-CD69-4F3D-9386-8C71326BA791}"/>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A9DC1D3F-17B4-4666-981F-36323E0410C3}"/>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29DF388-ED28-4ED0-84EA-BF7163BF170D}"/>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F040D14C-EFFD-428C-A77D-9EB064B315C4}"/>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E8CC59-797D-4030-B9AF-07458F0E6E5E}"/>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9387092-C847-4FF6-B6FC-9F38A80C9D0C}"/>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9877F82-3321-4348-A98C-9C6FE88AAFE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F5F068F-2C62-4C17-8982-831AE38A1A54}"/>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0C1727E-15CC-4FB4-80FF-4E1AB3AE224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6963FA4-885D-46F4-8AD1-AC45163CD990}"/>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9F61F1C9-C27B-40B9-A92A-5BCE2FF1939F}"/>
            </a:ext>
          </a:extLst>
        </xdr:cNvPr>
        <xdr:cNvCxnSpPr/>
      </xdr:nvCxnSpPr>
      <xdr:spPr>
        <a:xfrm flipV="1">
          <a:off x="13313410" y="5295688"/>
          <a:ext cx="1269" cy="135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2EA11AF4-E6CC-4C9E-A096-08B540C59CFE}"/>
            </a:ext>
          </a:extLst>
        </xdr:cNvPr>
        <xdr:cNvSpPr txBox="1"/>
      </xdr:nvSpPr>
      <xdr:spPr>
        <a:xfrm>
          <a:off x="13369925" y="6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FCF74F46-DA78-418E-A597-83ED65EA222E}"/>
            </a:ext>
          </a:extLst>
        </xdr:cNvPr>
        <xdr:cNvCxnSpPr/>
      </xdr:nvCxnSpPr>
      <xdr:spPr>
        <a:xfrm>
          <a:off x="13251180" y="665485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96651D9-BC56-428C-92B8-8A645B9E7149}"/>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08C361C-047C-4FCB-BA47-433513256280}"/>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8F9608B-C6DC-436B-9A63-11B5874C7EC3}"/>
            </a:ext>
          </a:extLst>
        </xdr:cNvPr>
        <xdr:cNvSpPr txBox="1"/>
      </xdr:nvSpPr>
      <xdr:spPr>
        <a:xfrm>
          <a:off x="13369925" y="5579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51F064D5-AD99-4B39-8F91-13809ABA75FF}"/>
            </a:ext>
          </a:extLst>
        </xdr:cNvPr>
        <xdr:cNvSpPr/>
      </xdr:nvSpPr>
      <xdr:spPr>
        <a:xfrm>
          <a:off x="13289280" y="560680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3E5F1040-1B8A-408A-8770-F6ECCADFF262}"/>
            </a:ext>
          </a:extLst>
        </xdr:cNvPr>
        <xdr:cNvSpPr/>
      </xdr:nvSpPr>
      <xdr:spPr>
        <a:xfrm>
          <a:off x="12629515" y="56223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88DA84F6-DBA5-4F37-8B91-7C8AE757C07E}"/>
            </a:ext>
          </a:extLst>
        </xdr:cNvPr>
        <xdr:cNvSpPr/>
      </xdr:nvSpPr>
      <xdr:spPr>
        <a:xfrm>
          <a:off x="11943715" y="576474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8" name="フローチャート: 判断 147">
          <a:extLst>
            <a:ext uri="{FF2B5EF4-FFF2-40B4-BE49-F238E27FC236}">
              <a16:creationId xmlns:a16="http://schemas.microsoft.com/office/drawing/2014/main" id="{7E879552-C982-4678-98D0-75F97E8CBFFB}"/>
            </a:ext>
          </a:extLst>
        </xdr:cNvPr>
        <xdr:cNvSpPr/>
      </xdr:nvSpPr>
      <xdr:spPr>
        <a:xfrm>
          <a:off x="11257915" y="597344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9" name="フローチャート: 判断 148">
          <a:extLst>
            <a:ext uri="{FF2B5EF4-FFF2-40B4-BE49-F238E27FC236}">
              <a16:creationId xmlns:a16="http://schemas.microsoft.com/office/drawing/2014/main" id="{9ECC78B5-5458-49F8-8624-F4B0D8AD5B3E}"/>
            </a:ext>
          </a:extLst>
        </xdr:cNvPr>
        <xdr:cNvSpPr/>
      </xdr:nvSpPr>
      <xdr:spPr>
        <a:xfrm>
          <a:off x="10572115" y="598960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FF40876-4D00-45D5-8E3B-12B32CD8B91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0EB9E72-6896-447E-AFC8-438661D650A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C84A9A8-0795-428D-856B-1CA8A899A5C0}"/>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00E97EC-D495-43DA-95A2-FE46898FFF5B}"/>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4E04938-CFC2-4F2C-A2F2-5E205B8F840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DCEF472E-5322-4386-9F14-2414DCB95FCF}"/>
            </a:ext>
          </a:extLst>
        </xdr:cNvPr>
        <xdr:cNvSpPr txBox="1"/>
      </xdr:nvSpPr>
      <xdr:spPr>
        <a:xfrm>
          <a:off x="12459412" y="54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1D9C4D06-1C7E-42E6-A8CF-F50F810EE148}"/>
            </a:ext>
          </a:extLst>
        </xdr:cNvPr>
        <xdr:cNvSpPr txBox="1"/>
      </xdr:nvSpPr>
      <xdr:spPr>
        <a:xfrm>
          <a:off x="11780597" y="554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24147</xdr:rowOff>
    </xdr:from>
    <xdr:ext cx="469744" cy="259045"/>
    <xdr:sp macro="" textlink="">
      <xdr:nvSpPr>
        <xdr:cNvPr id="157" name="n_3aveValue債務償還比率">
          <a:extLst>
            <a:ext uri="{FF2B5EF4-FFF2-40B4-BE49-F238E27FC236}">
              <a16:creationId xmlns:a16="http://schemas.microsoft.com/office/drawing/2014/main" id="{627CCAC9-02D9-42EE-9B26-E5B856E4AADD}"/>
            </a:ext>
          </a:extLst>
        </xdr:cNvPr>
        <xdr:cNvSpPr txBox="1"/>
      </xdr:nvSpPr>
      <xdr:spPr>
        <a:xfrm>
          <a:off x="11094797" y="574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58" name="n_4aveValue債務償還比率">
          <a:extLst>
            <a:ext uri="{FF2B5EF4-FFF2-40B4-BE49-F238E27FC236}">
              <a16:creationId xmlns:a16="http://schemas.microsoft.com/office/drawing/2014/main" id="{5DC2E22E-D640-4273-9C41-2DDAC30E27C9}"/>
            </a:ext>
          </a:extLst>
        </xdr:cNvPr>
        <xdr:cNvSpPr txBox="1"/>
      </xdr:nvSpPr>
      <xdr:spPr>
        <a:xfrm>
          <a:off x="10408997" y="577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2C9D339-50F9-465F-969B-0C43411FFFA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974E1BB-D12F-4BE7-BAE3-00616A5C52D7}"/>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B9F0834-64FC-465B-B049-07DB95A148C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67F4577-6BA8-41E3-8145-CE9194AF22E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DD9DD09-1A0E-4563-9667-EEB3B359D46D}"/>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F75786B-0081-4212-B781-CDA476E6B17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3B63B-C634-4AB3-9F50-8417A7DB359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BABBD7-61C3-4BC3-8185-20BB78DCEB8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F3FF3B-2134-495F-965A-31FBBF16715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1C3528-ED64-4245-A5C9-B75FA91ED5C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BC0731-C69D-4A5C-B800-1E5437A604F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9818C5-954E-460D-A647-1E68DF87B42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3B6CE4-F2BC-41D0-A650-950D111A204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7AFC8B-A96C-4F5A-83E3-9745E58CC4D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345165-6E92-4D40-BDE1-A213657AAA1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632C09-05C1-4FAC-888A-70B6E10EBF5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25EDDA-1CFC-4E15-8078-E1A0E8D04CD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EE83A0-0F88-4449-9853-1DC3402EF3B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FD79FD-8B5A-4E96-9716-6D064DECDFE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9722B2-238D-4668-8EBA-D8553DD973C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789324-1B15-40E3-857A-624D953780E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2AF7A3-E1D8-4C42-A841-C509374A8DB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A922DC-BA88-47DB-8786-896A81418E1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D16E49-196A-4013-8965-8EFFA1AC7EB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1A2B39-532B-499C-8B1E-124C2BB51C4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C6DE09-373F-45D4-B80A-B63906E410C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0C5EF2-FEA3-4FE1-B072-01AC266FD6C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CFC706-677B-4915-83FC-281B1689588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16BB6D-7050-4CBD-8DFC-BE7B5881967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F1F282-04A0-492E-8CC8-3C95EF484BF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FF1E8A-866A-4811-9D76-686E35BA5A5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80B623-FB3B-4701-849B-0F4DBEDADA6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27E288-0951-4EB1-BF83-5D681B2C1A4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01D96C-EB86-4E25-8D5F-579E7F81C25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D031C4-C4C3-4902-80BF-F1BBA6A52FA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4087F6-967A-425D-AD8A-9263ACA66DA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4EB98F-BA95-4646-A7A4-EE55D6C20CB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B081AE-AFD1-4EF8-951A-AB424CB8278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4F07E5-F187-4592-86E2-C4E62CA0E19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5AA1D2-D526-41BE-854F-E42DEE0081B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E8DBB4-9E24-45E0-82E7-5EC2F80F941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D52CA1-0D7B-4667-8A63-1DBA23BC74E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2EF528-AC89-4256-B0B5-D22EE5E71FA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F6231F-5B58-4BB8-833F-6D9713893BB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FC0DC6-C609-468E-9FDC-6FD26AB6FE4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B5D506-3572-4FAC-8C0A-42B9BF11FB5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A2AB44-F5F7-4CB3-9A6F-36CB3EFB546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CC6AD3-DBEC-4BAB-973A-BF4A78CA448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48F512-7E80-4594-A832-7706D448CC91}"/>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260735-28DC-4530-A54B-F70D937D921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5956533-4CDD-4C97-B24E-580994530E7C}"/>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854FED2-48DF-4142-AB0D-F50C64522BE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3C28DAE-5B7F-4DED-8181-D6BA8D8EB0A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D4CD4F4-12A5-4370-BCC3-3AD0856141F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759336-DD7F-446F-B001-D5E5E4D4AAA4}"/>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95ED17-7CD6-4B96-A251-9DC90400711A}"/>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03AFF9-86CE-4380-9B12-1DE2FEF5DDED}"/>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FAD417-6AEA-489E-80FD-5953B1F97CD2}"/>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8FB3A30-96DE-4A9F-81AD-FA3EF3B6BA31}"/>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56AAF30-B412-4C87-BDDE-4643AC43AEC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D054E8-C64D-497D-BAE0-6D7449B5A8B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7F76AAC-0DF2-465D-A5A3-ABD50AA9BEB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34BB6F5-A18E-4E17-9AE7-8EC14010C1C4}"/>
            </a:ext>
          </a:extLst>
        </xdr:cNvPr>
        <xdr:cNvCxnSpPr/>
      </xdr:nvCxnSpPr>
      <xdr:spPr>
        <a:xfrm flipV="1">
          <a:off x="4173855" y="5660572"/>
          <a:ext cx="0" cy="160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4D2B844D-6615-477A-9F12-C9770359A30A}"/>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70A53CF-CFDE-4CCC-AD14-D55DFC051263}"/>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D06E6C5-3A99-41BF-849E-F7DB47F26494}"/>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C9F424F-9FEC-4B7F-937A-4CE15B86C21D}"/>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B7A2AAC6-F8DC-486E-9857-5D4EE6E7CEB8}"/>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CDAFCA04-24E4-41FA-B3C2-06CDCD5CC634}"/>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A93F0F4F-E4A1-4AE8-9325-FBFEEA32251F}"/>
            </a:ext>
          </a:extLst>
        </xdr:cNvPr>
        <xdr:cNvSpPr/>
      </xdr:nvSpPr>
      <xdr:spPr>
        <a:xfrm>
          <a:off x="3388360" y="6671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BC43E42F-F33B-4553-941E-1184EE0A4591}"/>
            </a:ext>
          </a:extLst>
        </xdr:cNvPr>
        <xdr:cNvSpPr/>
      </xdr:nvSpPr>
      <xdr:spPr>
        <a:xfrm>
          <a:off x="2571750" y="66403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DC0767CB-6C17-4E1D-BBF8-964C8B9C9AAE}"/>
            </a:ext>
          </a:extLst>
        </xdr:cNvPr>
        <xdr:cNvSpPr/>
      </xdr:nvSpPr>
      <xdr:spPr>
        <a:xfrm>
          <a:off x="1774190" y="66420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DDBCAD6D-C693-442F-9143-345C48201FAD}"/>
            </a:ext>
          </a:extLst>
        </xdr:cNvPr>
        <xdr:cNvSpPr/>
      </xdr:nvSpPr>
      <xdr:spPr>
        <a:xfrm>
          <a:off x="988060" y="661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E62EE9-5ABE-40D6-9625-EC31B9AB4A5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5B4065-5531-497B-BCDC-05536CB23A7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00D7E5-8261-4FB6-88A6-B0E649480B6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3E9E6A-D322-4F30-A33B-048C07560CA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8B0641-0FD6-4223-8F7C-078F30B97C1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4" name="楕円 73">
          <a:extLst>
            <a:ext uri="{FF2B5EF4-FFF2-40B4-BE49-F238E27FC236}">
              <a16:creationId xmlns:a16="http://schemas.microsoft.com/office/drawing/2014/main" id="{1780A65D-0AC9-493D-B886-EA06CAC877ED}"/>
            </a:ext>
          </a:extLst>
        </xdr:cNvPr>
        <xdr:cNvSpPr/>
      </xdr:nvSpPr>
      <xdr:spPr>
        <a:xfrm>
          <a:off x="4131310" y="6875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5" name="【道路】&#10;有形固定資産減価償却率該当値テキスト">
          <a:extLst>
            <a:ext uri="{FF2B5EF4-FFF2-40B4-BE49-F238E27FC236}">
              <a16:creationId xmlns:a16="http://schemas.microsoft.com/office/drawing/2014/main" id="{C8606A07-B644-436B-AEE9-1D7857458CC1}"/>
            </a:ext>
          </a:extLst>
        </xdr:cNvPr>
        <xdr:cNvSpPr txBox="1"/>
      </xdr:nvSpPr>
      <xdr:spPr>
        <a:xfrm>
          <a:off x="421259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a:extLst>
            <a:ext uri="{FF2B5EF4-FFF2-40B4-BE49-F238E27FC236}">
              <a16:creationId xmlns:a16="http://schemas.microsoft.com/office/drawing/2014/main" id="{C112A423-3F34-447F-B2A0-EFCFFD63C0E6}"/>
            </a:ext>
          </a:extLst>
        </xdr:cNvPr>
        <xdr:cNvSpPr/>
      </xdr:nvSpPr>
      <xdr:spPr>
        <a:xfrm>
          <a:off x="3388360" y="68461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64770</xdr:rowOff>
    </xdr:to>
    <xdr:cxnSp macro="">
      <xdr:nvCxnSpPr>
        <xdr:cNvPr id="77" name="直線コネクタ 76">
          <a:extLst>
            <a:ext uri="{FF2B5EF4-FFF2-40B4-BE49-F238E27FC236}">
              <a16:creationId xmlns:a16="http://schemas.microsoft.com/office/drawing/2014/main" id="{37482BC8-B8F9-49F9-BCC2-F68AEEA521D0}"/>
            </a:ext>
          </a:extLst>
        </xdr:cNvPr>
        <xdr:cNvCxnSpPr/>
      </xdr:nvCxnSpPr>
      <xdr:spPr>
        <a:xfrm>
          <a:off x="3431540" y="6895012"/>
          <a:ext cx="74295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C5B6E9FC-2591-49FE-88CF-1B87970DC48D}"/>
            </a:ext>
          </a:extLst>
        </xdr:cNvPr>
        <xdr:cNvSpPr/>
      </xdr:nvSpPr>
      <xdr:spPr>
        <a:xfrm>
          <a:off x="2571750" y="68218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37012</xdr:rowOff>
    </xdr:to>
    <xdr:cxnSp macro="">
      <xdr:nvCxnSpPr>
        <xdr:cNvPr id="79" name="直線コネクタ 78">
          <a:extLst>
            <a:ext uri="{FF2B5EF4-FFF2-40B4-BE49-F238E27FC236}">
              <a16:creationId xmlns:a16="http://schemas.microsoft.com/office/drawing/2014/main" id="{9E2E7705-3AFE-4C29-8D02-BAEBDDA2122A}"/>
            </a:ext>
          </a:extLst>
        </xdr:cNvPr>
        <xdr:cNvCxnSpPr/>
      </xdr:nvCxnSpPr>
      <xdr:spPr>
        <a:xfrm>
          <a:off x="2626360" y="6870790"/>
          <a:ext cx="80518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0" name="楕円 79">
          <a:extLst>
            <a:ext uri="{FF2B5EF4-FFF2-40B4-BE49-F238E27FC236}">
              <a16:creationId xmlns:a16="http://schemas.microsoft.com/office/drawing/2014/main" id="{67996092-1AAA-4C23-A823-0842B7D20B7E}"/>
            </a:ext>
          </a:extLst>
        </xdr:cNvPr>
        <xdr:cNvSpPr/>
      </xdr:nvSpPr>
      <xdr:spPr>
        <a:xfrm>
          <a:off x="1774190" y="67900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D22C23CA-E63E-4231-91FF-420B3C9B56AA}"/>
            </a:ext>
          </a:extLst>
        </xdr:cNvPr>
        <xdr:cNvCxnSpPr/>
      </xdr:nvCxnSpPr>
      <xdr:spPr>
        <a:xfrm>
          <a:off x="1828800" y="6844665"/>
          <a:ext cx="7975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79284</xdr:rowOff>
    </xdr:from>
    <xdr:to>
      <xdr:col>6</xdr:col>
      <xdr:colOff>38100</xdr:colOff>
      <xdr:row>40</xdr:row>
      <xdr:rowOff>9434</xdr:rowOff>
    </xdr:to>
    <xdr:sp macro="" textlink="">
      <xdr:nvSpPr>
        <xdr:cNvPr id="82" name="楕円 81">
          <a:extLst>
            <a:ext uri="{FF2B5EF4-FFF2-40B4-BE49-F238E27FC236}">
              <a16:creationId xmlns:a16="http://schemas.microsoft.com/office/drawing/2014/main" id="{1588B0C1-F85E-40DE-8E48-14F5ECB7CEA3}"/>
            </a:ext>
          </a:extLst>
        </xdr:cNvPr>
        <xdr:cNvSpPr/>
      </xdr:nvSpPr>
      <xdr:spPr>
        <a:xfrm>
          <a:off x="988060" y="67658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130084</xdr:rowOff>
    </xdr:from>
    <xdr:to>
      <xdr:col>10</xdr:col>
      <xdr:colOff>114300</xdr:colOff>
      <xdr:row>39</xdr:row>
      <xdr:rowOff>156210</xdr:rowOff>
    </xdr:to>
    <xdr:cxnSp macro="">
      <xdr:nvCxnSpPr>
        <xdr:cNvPr id="83" name="直線コネクタ 82">
          <a:extLst>
            <a:ext uri="{FF2B5EF4-FFF2-40B4-BE49-F238E27FC236}">
              <a16:creationId xmlns:a16="http://schemas.microsoft.com/office/drawing/2014/main" id="{4469382E-616A-41ED-9F18-676D21F691D7}"/>
            </a:ext>
          </a:extLst>
        </xdr:cNvPr>
        <xdr:cNvCxnSpPr/>
      </xdr:nvCxnSpPr>
      <xdr:spPr>
        <a:xfrm>
          <a:off x="1031240" y="6820444"/>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8234E919-835A-4743-AD55-176E14BD3716}"/>
            </a:ext>
          </a:extLst>
        </xdr:cNvPr>
        <xdr:cNvSpPr txBox="1"/>
      </xdr:nvSpPr>
      <xdr:spPr>
        <a:xfrm>
          <a:off x="323914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A46766E4-35B1-4F47-B6F7-A03B20274300}"/>
            </a:ext>
          </a:extLst>
        </xdr:cNvPr>
        <xdr:cNvSpPr txBox="1"/>
      </xdr:nvSpPr>
      <xdr:spPr>
        <a:xfrm>
          <a:off x="2439044" y="641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71681</xdr:rowOff>
    </xdr:from>
    <xdr:ext cx="405111" cy="259045"/>
    <xdr:sp macro="" textlink="">
      <xdr:nvSpPr>
        <xdr:cNvPr id="86" name="n_3aveValue【道路】&#10;有形固定資産減価償却率">
          <a:extLst>
            <a:ext uri="{FF2B5EF4-FFF2-40B4-BE49-F238E27FC236}">
              <a16:creationId xmlns:a16="http://schemas.microsoft.com/office/drawing/2014/main" id="{B8F44AAD-1D4C-4BFE-B67D-01BC0F3F348F}"/>
            </a:ext>
          </a:extLst>
        </xdr:cNvPr>
        <xdr:cNvSpPr txBox="1"/>
      </xdr:nvSpPr>
      <xdr:spPr>
        <a:xfrm>
          <a:off x="1641484" y="641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48821</xdr:rowOff>
    </xdr:from>
    <xdr:ext cx="405111" cy="259045"/>
    <xdr:sp macro="" textlink="">
      <xdr:nvSpPr>
        <xdr:cNvPr id="87" name="n_4aveValue【道路】&#10;有形固定資産減価償却率">
          <a:extLst>
            <a:ext uri="{FF2B5EF4-FFF2-40B4-BE49-F238E27FC236}">
              <a16:creationId xmlns:a16="http://schemas.microsoft.com/office/drawing/2014/main" id="{2EC40095-989A-4EAE-A689-B8D8D6A0FAF5}"/>
            </a:ext>
          </a:extLst>
        </xdr:cNvPr>
        <xdr:cNvSpPr txBox="1"/>
      </xdr:nvSpPr>
      <xdr:spPr>
        <a:xfrm>
          <a:off x="85535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道路】&#10;有形固定資産減価償却率">
          <a:extLst>
            <a:ext uri="{FF2B5EF4-FFF2-40B4-BE49-F238E27FC236}">
              <a16:creationId xmlns:a16="http://schemas.microsoft.com/office/drawing/2014/main" id="{C7CA8BBA-2CBE-424C-8076-3E9E494C5723}"/>
            </a:ext>
          </a:extLst>
        </xdr:cNvPr>
        <xdr:cNvSpPr txBox="1"/>
      </xdr:nvSpPr>
      <xdr:spPr>
        <a:xfrm>
          <a:off x="32391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5D96D10F-4C98-44B0-973C-FF9795652F74}"/>
            </a:ext>
          </a:extLst>
        </xdr:cNvPr>
        <xdr:cNvSpPr txBox="1"/>
      </xdr:nvSpPr>
      <xdr:spPr>
        <a:xfrm>
          <a:off x="2439044" y="691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0" name="n_3mainValue【道路】&#10;有形固定資産減価償却率">
          <a:extLst>
            <a:ext uri="{FF2B5EF4-FFF2-40B4-BE49-F238E27FC236}">
              <a16:creationId xmlns:a16="http://schemas.microsoft.com/office/drawing/2014/main" id="{CB86CA92-CDAC-4277-A6D7-DDCC3E3CD623}"/>
            </a:ext>
          </a:extLst>
        </xdr:cNvPr>
        <xdr:cNvSpPr txBox="1"/>
      </xdr:nvSpPr>
      <xdr:spPr>
        <a:xfrm>
          <a:off x="164148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623B7070-9BAC-4352-AE30-C6387AFA9EFD}"/>
            </a:ext>
          </a:extLst>
        </xdr:cNvPr>
        <xdr:cNvSpPr txBox="1"/>
      </xdr:nvSpPr>
      <xdr:spPr>
        <a:xfrm>
          <a:off x="85535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2977161-1E99-4456-9E05-35342817FD3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B447C75-27AA-4843-A73C-64D00ED0876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A1C663A-9A94-4333-BE6B-9DDCB855E02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158278D-C7AD-4F05-A718-DF98C8EE806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FE6DE02-68F3-4DF9-A462-3E9D2BB4819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090843A-1213-4FC7-95B7-51D2BC72913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52104B-C3E0-459F-B072-71FCF7C6049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550F7EA-FB69-4EE3-895E-22FC501D2C8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D5318FA-BC3B-4428-83F5-7A235F33579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7709AE0-4130-45F9-A020-E09E955AB52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D51D607-3449-4819-A48D-4763A3BD097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74CD6B5-B9FD-4D88-83D5-BD6535752E5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340D1A8-ADE8-44DB-8293-AF48F5123E1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8E6B6EA-10C8-429E-9D8F-C025049CBA34}"/>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00C7ED-A999-43E6-BEF3-8D68F29235C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36B271B-3736-4AAD-AF7A-A1282F125731}"/>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D42F272-9A6A-4703-8C24-501DF8EB853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24CD7F9-7B79-4FE7-BF82-617F0EB4EF88}"/>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C91B303-30DA-49EC-A640-5EF3471D06F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6000211D-7215-4B4A-AD8D-F148597999E9}"/>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597FC87-18B9-4A0B-BBD5-22134D7D22E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B471587-25CC-41C2-9D85-B5E0A384C861}"/>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1F07E4D-8CBA-46EA-BBCB-C03DECDECF5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2D325C14-249E-480D-8C2D-986C817A411E}"/>
            </a:ext>
          </a:extLst>
        </xdr:cNvPr>
        <xdr:cNvCxnSpPr/>
      </xdr:nvCxnSpPr>
      <xdr:spPr>
        <a:xfrm flipV="1">
          <a:off x="9429115" y="5679218"/>
          <a:ext cx="0" cy="1559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EA6131C1-5AD0-4E6C-B5AA-13F64C6AA849}"/>
            </a:ext>
          </a:extLst>
        </xdr:cNvPr>
        <xdr:cNvSpPr txBox="1"/>
      </xdr:nvSpPr>
      <xdr:spPr>
        <a:xfrm>
          <a:off x="946785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D6CD17C0-12D6-43CA-9CF2-D1DCCB0E0116}"/>
            </a:ext>
          </a:extLst>
        </xdr:cNvPr>
        <xdr:cNvCxnSpPr/>
      </xdr:nvCxnSpPr>
      <xdr:spPr>
        <a:xfrm>
          <a:off x="9356090" y="72387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8B36427A-40F6-4B90-A6C9-BDCAE6019F59}"/>
            </a:ext>
          </a:extLst>
        </xdr:cNvPr>
        <xdr:cNvSpPr txBox="1"/>
      </xdr:nvSpPr>
      <xdr:spPr>
        <a:xfrm>
          <a:off x="9467850" y="544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907D6B02-6D5C-4AFD-9F22-ECA2D94B890F}"/>
            </a:ext>
          </a:extLst>
        </xdr:cNvPr>
        <xdr:cNvCxnSpPr/>
      </xdr:nvCxnSpPr>
      <xdr:spPr>
        <a:xfrm>
          <a:off x="9356090" y="56792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1ABD2A76-B000-42CD-AF8E-14BFA16176B5}"/>
            </a:ext>
          </a:extLst>
        </xdr:cNvPr>
        <xdr:cNvSpPr txBox="1"/>
      </xdr:nvSpPr>
      <xdr:spPr>
        <a:xfrm>
          <a:off x="9467850" y="698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449E3F38-C802-4FD5-888C-A682B5C0B5C4}"/>
            </a:ext>
          </a:extLst>
        </xdr:cNvPr>
        <xdr:cNvSpPr/>
      </xdr:nvSpPr>
      <xdr:spPr>
        <a:xfrm>
          <a:off x="9394190" y="701339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D89744DE-4FEE-4278-8DFB-A5B94EAD598A}"/>
            </a:ext>
          </a:extLst>
        </xdr:cNvPr>
        <xdr:cNvSpPr/>
      </xdr:nvSpPr>
      <xdr:spPr>
        <a:xfrm>
          <a:off x="8632190" y="70208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851D53E-BE6B-4180-8598-2FD1D22B83FA}"/>
            </a:ext>
          </a:extLst>
        </xdr:cNvPr>
        <xdr:cNvSpPr/>
      </xdr:nvSpPr>
      <xdr:spPr>
        <a:xfrm>
          <a:off x="7846060" y="70232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a:extLst>
            <a:ext uri="{FF2B5EF4-FFF2-40B4-BE49-F238E27FC236}">
              <a16:creationId xmlns:a16="http://schemas.microsoft.com/office/drawing/2014/main" id="{B725EA17-DBA5-450C-92D2-8F040C0DE23F}"/>
            </a:ext>
          </a:extLst>
        </xdr:cNvPr>
        <xdr:cNvSpPr/>
      </xdr:nvSpPr>
      <xdr:spPr>
        <a:xfrm>
          <a:off x="7029450" y="707368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a:extLst>
            <a:ext uri="{FF2B5EF4-FFF2-40B4-BE49-F238E27FC236}">
              <a16:creationId xmlns:a16="http://schemas.microsoft.com/office/drawing/2014/main" id="{A8A7AFB2-AAA0-4046-9EC4-94ED519C8218}"/>
            </a:ext>
          </a:extLst>
        </xdr:cNvPr>
        <xdr:cNvSpPr/>
      </xdr:nvSpPr>
      <xdr:spPr>
        <a:xfrm>
          <a:off x="6231890" y="704657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D32DC84-8ADA-4A19-BEDE-74F4C340E84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92C2CF-7A7B-45C5-8A09-F352140F533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E9950A-1DDD-46D2-B7F1-17ED1535098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673D9E-5C1A-42C9-AFE6-40C01A96FE8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6533D5-9EF4-4A7E-AAC7-FC1B8043A59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153102</xdr:rowOff>
    </xdr:from>
    <xdr:to>
      <xdr:col>55</xdr:col>
      <xdr:colOff>50800</xdr:colOff>
      <xdr:row>41</xdr:row>
      <xdr:rowOff>83252</xdr:rowOff>
    </xdr:to>
    <xdr:sp macro="" textlink="">
      <xdr:nvSpPr>
        <xdr:cNvPr id="131" name="楕円 130">
          <a:extLst>
            <a:ext uri="{FF2B5EF4-FFF2-40B4-BE49-F238E27FC236}">
              <a16:creationId xmlns:a16="http://schemas.microsoft.com/office/drawing/2014/main" id="{EA64069A-8D37-404D-B7F4-E679930E612A}"/>
            </a:ext>
          </a:extLst>
        </xdr:cNvPr>
        <xdr:cNvSpPr/>
      </xdr:nvSpPr>
      <xdr:spPr>
        <a:xfrm>
          <a:off x="9394190" y="701110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4529</xdr:rowOff>
    </xdr:from>
    <xdr:ext cx="534377" cy="259045"/>
    <xdr:sp macro="" textlink="">
      <xdr:nvSpPr>
        <xdr:cNvPr id="132" name="【道路】&#10;一人当たり延長該当値テキスト">
          <a:extLst>
            <a:ext uri="{FF2B5EF4-FFF2-40B4-BE49-F238E27FC236}">
              <a16:creationId xmlns:a16="http://schemas.microsoft.com/office/drawing/2014/main" id="{23B61C51-D1E9-409A-8877-F05688AD2BC7}"/>
            </a:ext>
          </a:extLst>
        </xdr:cNvPr>
        <xdr:cNvSpPr txBox="1"/>
      </xdr:nvSpPr>
      <xdr:spPr>
        <a:xfrm>
          <a:off x="9467850" y="68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155908</xdr:rowOff>
    </xdr:from>
    <xdr:to>
      <xdr:col>50</xdr:col>
      <xdr:colOff>165100</xdr:colOff>
      <xdr:row>41</xdr:row>
      <xdr:rowOff>86058</xdr:rowOff>
    </xdr:to>
    <xdr:sp macro="" textlink="">
      <xdr:nvSpPr>
        <xdr:cNvPr id="133" name="楕円 132">
          <a:extLst>
            <a:ext uri="{FF2B5EF4-FFF2-40B4-BE49-F238E27FC236}">
              <a16:creationId xmlns:a16="http://schemas.microsoft.com/office/drawing/2014/main" id="{0D920650-756F-4D19-AEC1-14810B58E206}"/>
            </a:ext>
          </a:extLst>
        </xdr:cNvPr>
        <xdr:cNvSpPr/>
      </xdr:nvSpPr>
      <xdr:spPr>
        <a:xfrm>
          <a:off x="8632190" y="70139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32452</xdr:rowOff>
    </xdr:from>
    <xdr:to>
      <xdr:col>55</xdr:col>
      <xdr:colOff>0</xdr:colOff>
      <xdr:row>41</xdr:row>
      <xdr:rowOff>35258</xdr:rowOff>
    </xdr:to>
    <xdr:cxnSp macro="">
      <xdr:nvCxnSpPr>
        <xdr:cNvPr id="134" name="直線コネクタ 133">
          <a:extLst>
            <a:ext uri="{FF2B5EF4-FFF2-40B4-BE49-F238E27FC236}">
              <a16:creationId xmlns:a16="http://schemas.microsoft.com/office/drawing/2014/main" id="{614CB961-4A6C-4B91-8119-BB4B2BD8ACFD}"/>
            </a:ext>
          </a:extLst>
        </xdr:cNvPr>
        <xdr:cNvCxnSpPr/>
      </xdr:nvCxnSpPr>
      <xdr:spPr>
        <a:xfrm flipV="1">
          <a:off x="8686800" y="7059997"/>
          <a:ext cx="74295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159133</xdr:rowOff>
    </xdr:from>
    <xdr:to>
      <xdr:col>46</xdr:col>
      <xdr:colOff>38100</xdr:colOff>
      <xdr:row>41</xdr:row>
      <xdr:rowOff>89283</xdr:rowOff>
    </xdr:to>
    <xdr:sp macro="" textlink="">
      <xdr:nvSpPr>
        <xdr:cNvPr id="135" name="楕円 134">
          <a:extLst>
            <a:ext uri="{FF2B5EF4-FFF2-40B4-BE49-F238E27FC236}">
              <a16:creationId xmlns:a16="http://schemas.microsoft.com/office/drawing/2014/main" id="{ED1960D1-D437-4E4B-B565-5274DDD5964D}"/>
            </a:ext>
          </a:extLst>
        </xdr:cNvPr>
        <xdr:cNvSpPr/>
      </xdr:nvSpPr>
      <xdr:spPr>
        <a:xfrm>
          <a:off x="7846060" y="70190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35258</xdr:rowOff>
    </xdr:from>
    <xdr:to>
      <xdr:col>50</xdr:col>
      <xdr:colOff>114300</xdr:colOff>
      <xdr:row>41</xdr:row>
      <xdr:rowOff>38483</xdr:rowOff>
    </xdr:to>
    <xdr:cxnSp macro="">
      <xdr:nvCxnSpPr>
        <xdr:cNvPr id="136" name="直線コネクタ 135">
          <a:extLst>
            <a:ext uri="{FF2B5EF4-FFF2-40B4-BE49-F238E27FC236}">
              <a16:creationId xmlns:a16="http://schemas.microsoft.com/office/drawing/2014/main" id="{EC11D77C-C703-440B-B2E9-029C2BD2DC92}"/>
            </a:ext>
          </a:extLst>
        </xdr:cNvPr>
        <xdr:cNvCxnSpPr/>
      </xdr:nvCxnSpPr>
      <xdr:spPr>
        <a:xfrm flipV="1">
          <a:off x="7889240" y="7064708"/>
          <a:ext cx="79756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162434</xdr:rowOff>
    </xdr:from>
    <xdr:to>
      <xdr:col>41</xdr:col>
      <xdr:colOff>101600</xdr:colOff>
      <xdr:row>41</xdr:row>
      <xdr:rowOff>92584</xdr:rowOff>
    </xdr:to>
    <xdr:sp macro="" textlink="">
      <xdr:nvSpPr>
        <xdr:cNvPr id="137" name="楕円 136">
          <a:extLst>
            <a:ext uri="{FF2B5EF4-FFF2-40B4-BE49-F238E27FC236}">
              <a16:creationId xmlns:a16="http://schemas.microsoft.com/office/drawing/2014/main" id="{C91E2ECF-0FE7-43CB-BCA3-F0AD26A22EA9}"/>
            </a:ext>
          </a:extLst>
        </xdr:cNvPr>
        <xdr:cNvSpPr/>
      </xdr:nvSpPr>
      <xdr:spPr>
        <a:xfrm>
          <a:off x="7029450" y="70223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38483</xdr:rowOff>
    </xdr:from>
    <xdr:to>
      <xdr:col>45</xdr:col>
      <xdr:colOff>177800</xdr:colOff>
      <xdr:row>41</xdr:row>
      <xdr:rowOff>41784</xdr:rowOff>
    </xdr:to>
    <xdr:cxnSp macro="">
      <xdr:nvCxnSpPr>
        <xdr:cNvPr id="138" name="直線コネクタ 137">
          <a:extLst>
            <a:ext uri="{FF2B5EF4-FFF2-40B4-BE49-F238E27FC236}">
              <a16:creationId xmlns:a16="http://schemas.microsoft.com/office/drawing/2014/main" id="{EB535BCD-097A-4B4A-97DF-5CADB4C05027}"/>
            </a:ext>
          </a:extLst>
        </xdr:cNvPr>
        <xdr:cNvCxnSpPr/>
      </xdr:nvCxnSpPr>
      <xdr:spPr>
        <a:xfrm flipV="1">
          <a:off x="7084060" y="7067933"/>
          <a:ext cx="80518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164796</xdr:rowOff>
    </xdr:from>
    <xdr:to>
      <xdr:col>36</xdr:col>
      <xdr:colOff>165100</xdr:colOff>
      <xdr:row>41</xdr:row>
      <xdr:rowOff>94946</xdr:rowOff>
    </xdr:to>
    <xdr:sp macro="" textlink="">
      <xdr:nvSpPr>
        <xdr:cNvPr id="139" name="楕円 138">
          <a:extLst>
            <a:ext uri="{FF2B5EF4-FFF2-40B4-BE49-F238E27FC236}">
              <a16:creationId xmlns:a16="http://schemas.microsoft.com/office/drawing/2014/main" id="{905D3739-2D4D-4419-9DCF-508D84B3677C}"/>
            </a:ext>
          </a:extLst>
        </xdr:cNvPr>
        <xdr:cNvSpPr/>
      </xdr:nvSpPr>
      <xdr:spPr>
        <a:xfrm>
          <a:off x="6231890" y="70266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41784</xdr:rowOff>
    </xdr:from>
    <xdr:to>
      <xdr:col>41</xdr:col>
      <xdr:colOff>50800</xdr:colOff>
      <xdr:row>41</xdr:row>
      <xdr:rowOff>44146</xdr:rowOff>
    </xdr:to>
    <xdr:cxnSp macro="">
      <xdr:nvCxnSpPr>
        <xdr:cNvPr id="140" name="直線コネクタ 139">
          <a:extLst>
            <a:ext uri="{FF2B5EF4-FFF2-40B4-BE49-F238E27FC236}">
              <a16:creationId xmlns:a16="http://schemas.microsoft.com/office/drawing/2014/main" id="{02880273-CD7C-4644-802F-468135BDB2F0}"/>
            </a:ext>
          </a:extLst>
        </xdr:cNvPr>
        <xdr:cNvCxnSpPr/>
      </xdr:nvCxnSpPr>
      <xdr:spPr>
        <a:xfrm flipV="1">
          <a:off x="6286500" y="7071234"/>
          <a:ext cx="79756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9F89874E-495C-44AC-85F8-21E46310F572}"/>
            </a:ext>
          </a:extLst>
        </xdr:cNvPr>
        <xdr:cNvSpPr txBox="1"/>
      </xdr:nvSpPr>
      <xdr:spPr>
        <a:xfrm>
          <a:off x="8422151" y="7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B6B39614-21AC-47FA-8857-4A9431FC3934}"/>
            </a:ext>
          </a:extLst>
        </xdr:cNvPr>
        <xdr:cNvSpPr txBox="1"/>
      </xdr:nvSpPr>
      <xdr:spPr>
        <a:xfrm>
          <a:off x="7641101" y="71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135059</xdr:rowOff>
    </xdr:from>
    <xdr:ext cx="534377" cy="259045"/>
    <xdr:sp macro="" textlink="">
      <xdr:nvSpPr>
        <xdr:cNvPr id="143" name="n_3aveValue【道路】&#10;一人当たり延長">
          <a:extLst>
            <a:ext uri="{FF2B5EF4-FFF2-40B4-BE49-F238E27FC236}">
              <a16:creationId xmlns:a16="http://schemas.microsoft.com/office/drawing/2014/main" id="{82570D31-AFF2-4027-84D8-D2935C1D6393}"/>
            </a:ext>
          </a:extLst>
        </xdr:cNvPr>
        <xdr:cNvSpPr txBox="1"/>
      </xdr:nvSpPr>
      <xdr:spPr>
        <a:xfrm>
          <a:off x="6854971" y="71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113664</xdr:rowOff>
    </xdr:from>
    <xdr:ext cx="534377" cy="259045"/>
    <xdr:sp macro="" textlink="">
      <xdr:nvSpPr>
        <xdr:cNvPr id="144" name="n_4aveValue【道路】&#10;一人当たり延長">
          <a:extLst>
            <a:ext uri="{FF2B5EF4-FFF2-40B4-BE49-F238E27FC236}">
              <a16:creationId xmlns:a16="http://schemas.microsoft.com/office/drawing/2014/main" id="{033E4FE7-F75B-4557-BE39-53452A5A2102}"/>
            </a:ext>
          </a:extLst>
        </xdr:cNvPr>
        <xdr:cNvSpPr txBox="1"/>
      </xdr:nvSpPr>
      <xdr:spPr>
        <a:xfrm>
          <a:off x="6038361" y="71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102585</xdr:rowOff>
    </xdr:from>
    <xdr:ext cx="534377" cy="259045"/>
    <xdr:sp macro="" textlink="">
      <xdr:nvSpPr>
        <xdr:cNvPr id="145" name="n_1mainValue【道路】&#10;一人当たり延長">
          <a:extLst>
            <a:ext uri="{FF2B5EF4-FFF2-40B4-BE49-F238E27FC236}">
              <a16:creationId xmlns:a16="http://schemas.microsoft.com/office/drawing/2014/main" id="{199568AD-64DB-467D-B04F-7A159C37A103}"/>
            </a:ext>
          </a:extLst>
        </xdr:cNvPr>
        <xdr:cNvSpPr txBox="1"/>
      </xdr:nvSpPr>
      <xdr:spPr>
        <a:xfrm>
          <a:off x="8422151" y="6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105810</xdr:rowOff>
    </xdr:from>
    <xdr:ext cx="534377" cy="259045"/>
    <xdr:sp macro="" textlink="">
      <xdr:nvSpPr>
        <xdr:cNvPr id="146" name="n_2mainValue【道路】&#10;一人当たり延長">
          <a:extLst>
            <a:ext uri="{FF2B5EF4-FFF2-40B4-BE49-F238E27FC236}">
              <a16:creationId xmlns:a16="http://schemas.microsoft.com/office/drawing/2014/main" id="{CA4FB074-8002-44B4-8E0E-A51D294042B0}"/>
            </a:ext>
          </a:extLst>
        </xdr:cNvPr>
        <xdr:cNvSpPr txBox="1"/>
      </xdr:nvSpPr>
      <xdr:spPr>
        <a:xfrm>
          <a:off x="7641101" y="679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109111</xdr:rowOff>
    </xdr:from>
    <xdr:ext cx="534377" cy="259045"/>
    <xdr:sp macro="" textlink="">
      <xdr:nvSpPr>
        <xdr:cNvPr id="147" name="n_3mainValue【道路】&#10;一人当たり延長">
          <a:extLst>
            <a:ext uri="{FF2B5EF4-FFF2-40B4-BE49-F238E27FC236}">
              <a16:creationId xmlns:a16="http://schemas.microsoft.com/office/drawing/2014/main" id="{871FCB2D-B94A-4633-AC94-AFA80781C598}"/>
            </a:ext>
          </a:extLst>
        </xdr:cNvPr>
        <xdr:cNvSpPr txBox="1"/>
      </xdr:nvSpPr>
      <xdr:spPr>
        <a:xfrm>
          <a:off x="6854971" y="67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111473</xdr:rowOff>
    </xdr:from>
    <xdr:ext cx="534377" cy="259045"/>
    <xdr:sp macro="" textlink="">
      <xdr:nvSpPr>
        <xdr:cNvPr id="148" name="n_4mainValue【道路】&#10;一人当たり延長">
          <a:extLst>
            <a:ext uri="{FF2B5EF4-FFF2-40B4-BE49-F238E27FC236}">
              <a16:creationId xmlns:a16="http://schemas.microsoft.com/office/drawing/2014/main" id="{A6564650-A957-47EA-946E-97B05700BE36}"/>
            </a:ext>
          </a:extLst>
        </xdr:cNvPr>
        <xdr:cNvSpPr txBox="1"/>
      </xdr:nvSpPr>
      <xdr:spPr>
        <a:xfrm>
          <a:off x="6038361" y="67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4D62A5B-5103-4C78-9E3F-01CE4885753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280588D-AE08-43F8-B6A9-0D9226CB5DC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133FBC2-4932-42A6-9324-450C7141370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17AAF44-7778-44AD-9D0A-848303F351A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FC6A58D-A15F-43FF-9462-51E16BD556A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57392C9-2738-4A93-B163-655B9B8E3F3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E1B3E0C-78DA-4FF1-BACD-46744EFD27F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9D1E080-EB5D-4EB6-90A3-DBBF329FF2E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59011BB-9FED-4267-8038-4A07EF6ACBC1}"/>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EAE8379-A9B8-4A75-8481-84BF163ECB4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1E8D88F-0AA4-49EB-83E4-EA82AB4423C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144890D-AE1D-422E-9041-E4EA40F68C7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F997342-32AD-454C-9A72-EEB5567160A0}"/>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3E229C4-0E49-4C66-B286-E5CA6B9BD39C}"/>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643A1A0-B525-4487-BCD4-2DAEB2D05C8A}"/>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15B0F4B-3A9A-45A2-A2E9-F1FEE39727F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53DEDCA-BE4F-4B75-B40F-10D6997B9BAE}"/>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6A6025A-85B2-4A43-9497-CE31EE97080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1847519-9A3E-421D-9EB9-FB0D593B1650}"/>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E117F80-EBA2-4378-89D4-65C903F78F36}"/>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91BE731-5D0F-4B89-9169-BFEF26D0EC73}"/>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C1338E7-6CF8-486A-8831-6E2CBD770D99}"/>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63F5D8D-3419-4DB8-8A9E-44D2CBC1B8E9}"/>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F1470E4-8E89-4A1A-A8CC-220B701AE37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6AABCC8-917B-4815-AD07-8CDA742CC5B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FD7D98D2-0DDD-470B-BC3B-37FF8E1A2B0E}"/>
            </a:ext>
          </a:extLst>
        </xdr:cNvPr>
        <xdr:cNvCxnSpPr/>
      </xdr:nvCxnSpPr>
      <xdr:spPr>
        <a:xfrm flipV="1">
          <a:off x="4173855" y="9588409"/>
          <a:ext cx="0" cy="1440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C7F7B39-FDE4-46D4-8A1A-49ED476748F3}"/>
            </a:ext>
          </a:extLst>
        </xdr:cNvPr>
        <xdr:cNvSpPr txBox="1"/>
      </xdr:nvSpPr>
      <xdr:spPr>
        <a:xfrm>
          <a:off x="4212590" y="1103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D5A57127-5720-4C06-84CD-E77FB6E82CCA}"/>
            </a:ext>
          </a:extLst>
        </xdr:cNvPr>
        <xdr:cNvCxnSpPr/>
      </xdr:nvCxnSpPr>
      <xdr:spPr>
        <a:xfrm>
          <a:off x="4112260" y="11029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464D653-5D3F-497B-9306-5A4BA4DAF607}"/>
            </a:ext>
          </a:extLst>
        </xdr:cNvPr>
        <xdr:cNvSpPr txBox="1"/>
      </xdr:nvSpPr>
      <xdr:spPr>
        <a:xfrm>
          <a:off x="421259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E95E4C02-3770-45C0-BD14-C493D5F013BF}"/>
            </a:ext>
          </a:extLst>
        </xdr:cNvPr>
        <xdr:cNvCxnSpPr/>
      </xdr:nvCxnSpPr>
      <xdr:spPr>
        <a:xfrm>
          <a:off x="411226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27E06C0-73D1-4364-84A2-DD344105AE74}"/>
            </a:ext>
          </a:extLst>
        </xdr:cNvPr>
        <xdr:cNvSpPr txBox="1"/>
      </xdr:nvSpPr>
      <xdr:spPr>
        <a:xfrm>
          <a:off x="421259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AE8E874-D9B1-463E-8077-CC75174FCF0F}"/>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186EA881-B134-4E7D-AAFA-E885CAF24297}"/>
            </a:ext>
          </a:extLst>
        </xdr:cNvPr>
        <xdr:cNvSpPr/>
      </xdr:nvSpPr>
      <xdr:spPr>
        <a:xfrm>
          <a:off x="3388360" y="104128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F0A512D4-51B2-480C-B715-0B13F0EB91E2}"/>
            </a:ext>
          </a:extLst>
        </xdr:cNvPr>
        <xdr:cNvSpPr/>
      </xdr:nvSpPr>
      <xdr:spPr>
        <a:xfrm>
          <a:off x="2571750" y="10399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a:extLst>
            <a:ext uri="{FF2B5EF4-FFF2-40B4-BE49-F238E27FC236}">
              <a16:creationId xmlns:a16="http://schemas.microsoft.com/office/drawing/2014/main" id="{052D4B24-9E5C-4166-B1C7-F31CCCC04164}"/>
            </a:ext>
          </a:extLst>
        </xdr:cNvPr>
        <xdr:cNvSpPr/>
      </xdr:nvSpPr>
      <xdr:spPr>
        <a:xfrm>
          <a:off x="1774190" y="103567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a:extLst>
            <a:ext uri="{FF2B5EF4-FFF2-40B4-BE49-F238E27FC236}">
              <a16:creationId xmlns:a16="http://schemas.microsoft.com/office/drawing/2014/main" id="{F4BF9491-2F76-48AC-8508-1BDB034AFF6E}"/>
            </a:ext>
          </a:extLst>
        </xdr:cNvPr>
        <xdr:cNvSpPr/>
      </xdr:nvSpPr>
      <xdr:spPr>
        <a:xfrm>
          <a:off x="988060" y="10324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2A78BD-BADC-4F83-B65C-00D160ACE61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2664B2B-5560-46E5-BE2D-9A686FB75AD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6CF848-9AFA-4E01-908E-E235573F7A2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5E81744-3230-47C4-8929-B6E41708901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B0F3F87-88CE-4CE0-A5E1-0E95F0BD11E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a:extLst>
            <a:ext uri="{FF2B5EF4-FFF2-40B4-BE49-F238E27FC236}">
              <a16:creationId xmlns:a16="http://schemas.microsoft.com/office/drawing/2014/main" id="{33919AC7-1679-4FBC-ABB7-424909D3FB3B}"/>
            </a:ext>
          </a:extLst>
        </xdr:cNvPr>
        <xdr:cNvSpPr/>
      </xdr:nvSpPr>
      <xdr:spPr>
        <a:xfrm>
          <a:off x="4131310" y="104454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FD80166-4151-4DEF-8764-7CBF68230223}"/>
            </a:ext>
          </a:extLst>
        </xdr:cNvPr>
        <xdr:cNvSpPr txBox="1"/>
      </xdr:nvSpPr>
      <xdr:spPr>
        <a:xfrm>
          <a:off x="4212590" y="1041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2" name="楕円 191">
          <a:extLst>
            <a:ext uri="{FF2B5EF4-FFF2-40B4-BE49-F238E27FC236}">
              <a16:creationId xmlns:a16="http://schemas.microsoft.com/office/drawing/2014/main" id="{EBBEAE8B-6F92-44E6-B02F-AC0E256DACD3}"/>
            </a:ext>
          </a:extLst>
        </xdr:cNvPr>
        <xdr:cNvSpPr/>
      </xdr:nvSpPr>
      <xdr:spPr>
        <a:xfrm>
          <a:off x="3388360" y="104386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35923</xdr:rowOff>
    </xdr:to>
    <xdr:cxnSp macro="">
      <xdr:nvCxnSpPr>
        <xdr:cNvPr id="193" name="直線コネクタ 192">
          <a:extLst>
            <a:ext uri="{FF2B5EF4-FFF2-40B4-BE49-F238E27FC236}">
              <a16:creationId xmlns:a16="http://schemas.microsoft.com/office/drawing/2014/main" id="{205A5F8F-3710-4FCA-B546-50588F9FFFF5}"/>
            </a:ext>
          </a:extLst>
        </xdr:cNvPr>
        <xdr:cNvCxnSpPr/>
      </xdr:nvCxnSpPr>
      <xdr:spPr>
        <a:xfrm>
          <a:off x="3431540" y="10487569"/>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4" name="楕円 193">
          <a:extLst>
            <a:ext uri="{FF2B5EF4-FFF2-40B4-BE49-F238E27FC236}">
              <a16:creationId xmlns:a16="http://schemas.microsoft.com/office/drawing/2014/main" id="{665EB460-2A86-47D4-BEBE-05102F7F75EA}"/>
            </a:ext>
          </a:extLst>
        </xdr:cNvPr>
        <xdr:cNvSpPr/>
      </xdr:nvSpPr>
      <xdr:spPr>
        <a:xfrm>
          <a:off x="2571750" y="104370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31024</xdr:rowOff>
    </xdr:to>
    <xdr:cxnSp macro="">
      <xdr:nvCxnSpPr>
        <xdr:cNvPr id="195" name="直線コネクタ 194">
          <a:extLst>
            <a:ext uri="{FF2B5EF4-FFF2-40B4-BE49-F238E27FC236}">
              <a16:creationId xmlns:a16="http://schemas.microsoft.com/office/drawing/2014/main" id="{4F9488AF-9B1B-44E6-8705-7D35BEB3A08C}"/>
            </a:ext>
          </a:extLst>
        </xdr:cNvPr>
        <xdr:cNvCxnSpPr/>
      </xdr:nvCxnSpPr>
      <xdr:spPr>
        <a:xfrm>
          <a:off x="2626360" y="10485936"/>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6" name="楕円 195">
          <a:extLst>
            <a:ext uri="{FF2B5EF4-FFF2-40B4-BE49-F238E27FC236}">
              <a16:creationId xmlns:a16="http://schemas.microsoft.com/office/drawing/2014/main" id="{2283F379-27CC-4F7F-96A1-DE8C91E36796}"/>
            </a:ext>
          </a:extLst>
        </xdr:cNvPr>
        <xdr:cNvSpPr/>
      </xdr:nvSpPr>
      <xdr:spPr>
        <a:xfrm>
          <a:off x="1774190" y="104471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37556</xdr:rowOff>
    </xdr:to>
    <xdr:cxnSp macro="">
      <xdr:nvCxnSpPr>
        <xdr:cNvPr id="197" name="直線コネクタ 196">
          <a:extLst>
            <a:ext uri="{FF2B5EF4-FFF2-40B4-BE49-F238E27FC236}">
              <a16:creationId xmlns:a16="http://schemas.microsoft.com/office/drawing/2014/main" id="{EF862915-FA8C-4310-B45E-A484F04E8A8F}"/>
            </a:ext>
          </a:extLst>
        </xdr:cNvPr>
        <xdr:cNvCxnSpPr/>
      </xdr:nvCxnSpPr>
      <xdr:spPr>
        <a:xfrm flipV="1">
          <a:off x="1828800" y="10485936"/>
          <a:ext cx="79756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8" name="楕円 197">
          <a:extLst>
            <a:ext uri="{FF2B5EF4-FFF2-40B4-BE49-F238E27FC236}">
              <a16:creationId xmlns:a16="http://schemas.microsoft.com/office/drawing/2014/main" id="{78046B86-87EF-4F34-B774-73A74825E5BC}"/>
            </a:ext>
          </a:extLst>
        </xdr:cNvPr>
        <xdr:cNvSpPr/>
      </xdr:nvSpPr>
      <xdr:spPr>
        <a:xfrm>
          <a:off x="988060" y="10445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37556</xdr:rowOff>
    </xdr:to>
    <xdr:cxnSp macro="">
      <xdr:nvCxnSpPr>
        <xdr:cNvPr id="199" name="直線コネクタ 198">
          <a:extLst>
            <a:ext uri="{FF2B5EF4-FFF2-40B4-BE49-F238E27FC236}">
              <a16:creationId xmlns:a16="http://schemas.microsoft.com/office/drawing/2014/main" id="{8D32D18B-55A0-4785-BE7F-E315AB94825F}"/>
            </a:ext>
          </a:extLst>
        </xdr:cNvPr>
        <xdr:cNvCxnSpPr/>
      </xdr:nvCxnSpPr>
      <xdr:spPr>
        <a:xfrm>
          <a:off x="1031240" y="10494373"/>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56D88B6-3433-4E70-B426-84CAA35F1F50}"/>
            </a:ext>
          </a:extLst>
        </xdr:cNvPr>
        <xdr:cNvSpPr txBox="1"/>
      </xdr:nvSpPr>
      <xdr:spPr>
        <a:xfrm>
          <a:off x="3239144" y="1018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A3CE2CC-2905-46FE-BC79-48C113BAF665}"/>
            </a:ext>
          </a:extLst>
        </xdr:cNvPr>
        <xdr:cNvSpPr txBox="1"/>
      </xdr:nvSpPr>
      <xdr:spPr>
        <a:xfrm>
          <a:off x="243904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1FB6993-FCED-4E5C-A3CA-50C91525164C}"/>
            </a:ext>
          </a:extLst>
        </xdr:cNvPr>
        <xdr:cNvSpPr txBox="1"/>
      </xdr:nvSpPr>
      <xdr:spPr>
        <a:xfrm>
          <a:off x="164148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CC2AF9D-A4AF-4F65-91D3-F0C0DD10BA14}"/>
            </a:ext>
          </a:extLst>
        </xdr:cNvPr>
        <xdr:cNvSpPr txBox="1"/>
      </xdr:nvSpPr>
      <xdr:spPr>
        <a:xfrm>
          <a:off x="85535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03CA5D6-D35E-4EEB-8CC8-790EF22D3870}"/>
            </a:ext>
          </a:extLst>
        </xdr:cNvPr>
        <xdr:cNvSpPr txBox="1"/>
      </xdr:nvSpPr>
      <xdr:spPr>
        <a:xfrm>
          <a:off x="32391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0653BC7-5140-4BE7-9E03-E5944668AC41}"/>
            </a:ext>
          </a:extLst>
        </xdr:cNvPr>
        <xdr:cNvSpPr txBox="1"/>
      </xdr:nvSpPr>
      <xdr:spPr>
        <a:xfrm>
          <a:off x="243904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79321DD-C4A1-454B-9AB5-B5E39EB42FEA}"/>
            </a:ext>
          </a:extLst>
        </xdr:cNvPr>
        <xdr:cNvSpPr txBox="1"/>
      </xdr:nvSpPr>
      <xdr:spPr>
        <a:xfrm>
          <a:off x="164148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97050E7-34A8-4596-BF05-A589B226831E}"/>
            </a:ext>
          </a:extLst>
        </xdr:cNvPr>
        <xdr:cNvSpPr txBox="1"/>
      </xdr:nvSpPr>
      <xdr:spPr>
        <a:xfrm>
          <a:off x="85535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88669FD-AD7C-43C0-833B-F8884A9EC2E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C95047E-535F-43C7-9CF1-D23ACB69E57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4F9A243-4653-4C47-AF4A-0A886A5851A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F2A6A5F-E54C-48D7-83C9-5E334A91F78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70E3649-8608-4CD1-8EAB-6B07BE1FB2D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E0332AF-CE55-4D4B-A8EB-047EFE8FD92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A59CA06-1299-407F-A264-A058B158607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B2F06C2-1965-40F5-A79F-AD0300A6340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3B34496-8A12-457B-A123-389F05033B4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D1CA71B-99FF-4D84-B58A-A5305021B35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DB9737E-54DF-4DDC-9D7F-17A7529211FE}"/>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BB39CAD-3845-4912-99AC-BFD2A8832488}"/>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D05413D3-3FD6-4939-8A76-F6CDA3D4FD9E}"/>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8EA3FB35-85CA-4A23-BBC8-BD207F0562B1}"/>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B22B93B-488F-4703-8E4E-F097A726C168}"/>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95592C0-C872-4DB8-984C-A41A4B3765A7}"/>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6CA4DD9-DF79-4EB6-9456-3E3B5323C826}"/>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42E0D7B-5EE9-4063-B3D2-F2D335B5642E}"/>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2294E23-2BC7-4ECC-A456-5FF8ACC2077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4C2BEF71-7C51-467E-9032-AAE97DF5DF39}"/>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A174AB3-8A3F-43C5-B9A9-7BE113A5B2A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73F90-F776-4522-A28A-DE42B3410397}"/>
            </a:ext>
          </a:extLst>
        </xdr:cNvPr>
        <xdr:cNvCxnSpPr/>
      </xdr:nvCxnSpPr>
      <xdr:spPr>
        <a:xfrm flipV="1">
          <a:off x="9429115" y="9531057"/>
          <a:ext cx="0" cy="14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3C1C745-CAC8-45EB-AD4D-7EEBDE4D97D6}"/>
            </a:ext>
          </a:extLst>
        </xdr:cNvPr>
        <xdr:cNvSpPr txBox="1"/>
      </xdr:nvSpPr>
      <xdr:spPr>
        <a:xfrm>
          <a:off x="946785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5327B061-FF20-4FE4-B667-4148BCA10504}"/>
            </a:ext>
          </a:extLst>
        </xdr:cNvPr>
        <xdr:cNvCxnSpPr/>
      </xdr:nvCxnSpPr>
      <xdr:spPr>
        <a:xfrm>
          <a:off x="9356090" y="109750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091808A-2477-4B1A-9A72-784C7281BEE5}"/>
            </a:ext>
          </a:extLst>
        </xdr:cNvPr>
        <xdr:cNvSpPr txBox="1"/>
      </xdr:nvSpPr>
      <xdr:spPr>
        <a:xfrm>
          <a:off x="9467850" y="9311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6C6D6DF3-894D-4258-B62D-9721854E63A3}"/>
            </a:ext>
          </a:extLst>
        </xdr:cNvPr>
        <xdr:cNvCxnSpPr/>
      </xdr:nvCxnSpPr>
      <xdr:spPr>
        <a:xfrm>
          <a:off x="9356090" y="95310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0779794-378F-4A25-96E7-C59F00D8F9ED}"/>
            </a:ext>
          </a:extLst>
        </xdr:cNvPr>
        <xdr:cNvSpPr txBox="1"/>
      </xdr:nvSpPr>
      <xdr:spPr>
        <a:xfrm>
          <a:off x="946785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1907A8FE-C453-44CA-903E-5BCA304F5DD5}"/>
            </a:ext>
          </a:extLst>
        </xdr:cNvPr>
        <xdr:cNvSpPr/>
      </xdr:nvSpPr>
      <xdr:spPr>
        <a:xfrm>
          <a:off x="9394190" y="1065238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149D2C7A-0117-43C5-8B1B-C90B7DD1D26E}"/>
            </a:ext>
          </a:extLst>
        </xdr:cNvPr>
        <xdr:cNvSpPr/>
      </xdr:nvSpPr>
      <xdr:spPr>
        <a:xfrm>
          <a:off x="8632190" y="1065801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8F3D3A9E-32B5-4228-BED8-48741C8BCB00}"/>
            </a:ext>
          </a:extLst>
        </xdr:cNvPr>
        <xdr:cNvSpPr/>
      </xdr:nvSpPr>
      <xdr:spPr>
        <a:xfrm>
          <a:off x="7846060" y="1066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a:extLst>
            <a:ext uri="{FF2B5EF4-FFF2-40B4-BE49-F238E27FC236}">
              <a16:creationId xmlns:a16="http://schemas.microsoft.com/office/drawing/2014/main" id="{78E621EE-6CD1-48AC-845C-B0410CFAA46F}"/>
            </a:ext>
          </a:extLst>
        </xdr:cNvPr>
        <xdr:cNvSpPr/>
      </xdr:nvSpPr>
      <xdr:spPr>
        <a:xfrm>
          <a:off x="7029450" y="107061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a:extLst>
            <a:ext uri="{FF2B5EF4-FFF2-40B4-BE49-F238E27FC236}">
              <a16:creationId xmlns:a16="http://schemas.microsoft.com/office/drawing/2014/main" id="{A93A5F19-3148-4772-AD37-2D88F7A9C802}"/>
            </a:ext>
          </a:extLst>
        </xdr:cNvPr>
        <xdr:cNvSpPr/>
      </xdr:nvSpPr>
      <xdr:spPr>
        <a:xfrm>
          <a:off x="6231890" y="1071302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D5D9BE-98C9-4098-8B62-6CE874AB764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3EC354-11CC-4597-8AB2-E7A20BD37A9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C981AF-388E-4972-B2B9-37AE2BDE8E0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E5F6D2-2F44-4D7A-A18F-F3A09594B94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89B947-B8E2-4DF0-97C9-5DD1E85492D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35296</xdr:rowOff>
    </xdr:from>
    <xdr:to>
      <xdr:col>55</xdr:col>
      <xdr:colOff>50800</xdr:colOff>
      <xdr:row>63</xdr:row>
      <xdr:rowOff>136896</xdr:rowOff>
    </xdr:to>
    <xdr:sp macro="" textlink="">
      <xdr:nvSpPr>
        <xdr:cNvPr id="245" name="楕円 244">
          <a:extLst>
            <a:ext uri="{FF2B5EF4-FFF2-40B4-BE49-F238E27FC236}">
              <a16:creationId xmlns:a16="http://schemas.microsoft.com/office/drawing/2014/main" id="{356309A4-BA55-457D-876C-6DC76AFD9F49}"/>
            </a:ext>
          </a:extLst>
        </xdr:cNvPr>
        <xdr:cNvSpPr/>
      </xdr:nvSpPr>
      <xdr:spPr>
        <a:xfrm>
          <a:off x="9394190" y="1083664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121673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90D9954-7B0A-478A-8DAF-432FAA320D70}"/>
            </a:ext>
          </a:extLst>
        </xdr:cNvPr>
        <xdr:cNvSpPr txBox="1"/>
      </xdr:nvSpPr>
      <xdr:spPr>
        <a:xfrm>
          <a:off x="9467850" y="1075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37960</xdr:rowOff>
    </xdr:from>
    <xdr:to>
      <xdr:col>50</xdr:col>
      <xdr:colOff>165100</xdr:colOff>
      <xdr:row>63</xdr:row>
      <xdr:rowOff>139560</xdr:rowOff>
    </xdr:to>
    <xdr:sp macro="" textlink="">
      <xdr:nvSpPr>
        <xdr:cNvPr id="247" name="楕円 246">
          <a:extLst>
            <a:ext uri="{FF2B5EF4-FFF2-40B4-BE49-F238E27FC236}">
              <a16:creationId xmlns:a16="http://schemas.microsoft.com/office/drawing/2014/main" id="{3742BD8C-B4A5-4FAD-978A-3F7B62224970}"/>
            </a:ext>
          </a:extLst>
        </xdr:cNvPr>
        <xdr:cNvSpPr/>
      </xdr:nvSpPr>
      <xdr:spPr>
        <a:xfrm>
          <a:off x="8632190" y="108393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86096</xdr:rowOff>
    </xdr:from>
    <xdr:to>
      <xdr:col>55</xdr:col>
      <xdr:colOff>0</xdr:colOff>
      <xdr:row>63</xdr:row>
      <xdr:rowOff>88760</xdr:rowOff>
    </xdr:to>
    <xdr:cxnSp macro="">
      <xdr:nvCxnSpPr>
        <xdr:cNvPr id="248" name="直線コネクタ 247">
          <a:extLst>
            <a:ext uri="{FF2B5EF4-FFF2-40B4-BE49-F238E27FC236}">
              <a16:creationId xmlns:a16="http://schemas.microsoft.com/office/drawing/2014/main" id="{A2B652AB-40BF-46E2-B85A-BF0C46697A03}"/>
            </a:ext>
          </a:extLst>
        </xdr:cNvPr>
        <xdr:cNvCxnSpPr/>
      </xdr:nvCxnSpPr>
      <xdr:spPr>
        <a:xfrm flipV="1">
          <a:off x="8686800" y="10889351"/>
          <a:ext cx="74295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41231</xdr:rowOff>
    </xdr:from>
    <xdr:to>
      <xdr:col>46</xdr:col>
      <xdr:colOff>38100</xdr:colOff>
      <xdr:row>63</xdr:row>
      <xdr:rowOff>142831</xdr:rowOff>
    </xdr:to>
    <xdr:sp macro="" textlink="">
      <xdr:nvSpPr>
        <xdr:cNvPr id="249" name="楕円 248">
          <a:extLst>
            <a:ext uri="{FF2B5EF4-FFF2-40B4-BE49-F238E27FC236}">
              <a16:creationId xmlns:a16="http://schemas.microsoft.com/office/drawing/2014/main" id="{76E34B23-A905-45F1-BFB8-50EF019C4012}"/>
            </a:ext>
          </a:extLst>
        </xdr:cNvPr>
        <xdr:cNvSpPr/>
      </xdr:nvSpPr>
      <xdr:spPr>
        <a:xfrm>
          <a:off x="7846060" y="1084258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88760</xdr:rowOff>
    </xdr:from>
    <xdr:to>
      <xdr:col>50</xdr:col>
      <xdr:colOff>114300</xdr:colOff>
      <xdr:row>63</xdr:row>
      <xdr:rowOff>92031</xdr:rowOff>
    </xdr:to>
    <xdr:cxnSp macro="">
      <xdr:nvCxnSpPr>
        <xdr:cNvPr id="250" name="直線コネクタ 249">
          <a:extLst>
            <a:ext uri="{FF2B5EF4-FFF2-40B4-BE49-F238E27FC236}">
              <a16:creationId xmlns:a16="http://schemas.microsoft.com/office/drawing/2014/main" id="{A3831660-9C17-47C6-8A2E-20C158F396E6}"/>
            </a:ext>
          </a:extLst>
        </xdr:cNvPr>
        <xdr:cNvCxnSpPr/>
      </xdr:nvCxnSpPr>
      <xdr:spPr>
        <a:xfrm flipV="1">
          <a:off x="7889240" y="10893920"/>
          <a:ext cx="79756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45144</xdr:rowOff>
    </xdr:from>
    <xdr:to>
      <xdr:col>41</xdr:col>
      <xdr:colOff>101600</xdr:colOff>
      <xdr:row>63</xdr:row>
      <xdr:rowOff>146744</xdr:rowOff>
    </xdr:to>
    <xdr:sp macro="" textlink="">
      <xdr:nvSpPr>
        <xdr:cNvPr id="251" name="楕円 250">
          <a:extLst>
            <a:ext uri="{FF2B5EF4-FFF2-40B4-BE49-F238E27FC236}">
              <a16:creationId xmlns:a16="http://schemas.microsoft.com/office/drawing/2014/main" id="{123F5FB2-3123-400B-A7C4-7B728427B3B9}"/>
            </a:ext>
          </a:extLst>
        </xdr:cNvPr>
        <xdr:cNvSpPr/>
      </xdr:nvSpPr>
      <xdr:spPr>
        <a:xfrm>
          <a:off x="7029450" y="108483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92031</xdr:rowOff>
    </xdr:from>
    <xdr:to>
      <xdr:col>45</xdr:col>
      <xdr:colOff>177800</xdr:colOff>
      <xdr:row>63</xdr:row>
      <xdr:rowOff>95944</xdr:rowOff>
    </xdr:to>
    <xdr:cxnSp macro="">
      <xdr:nvCxnSpPr>
        <xdr:cNvPr id="252" name="直線コネクタ 251">
          <a:extLst>
            <a:ext uri="{FF2B5EF4-FFF2-40B4-BE49-F238E27FC236}">
              <a16:creationId xmlns:a16="http://schemas.microsoft.com/office/drawing/2014/main" id="{702B70B8-2406-4FF8-A83D-A3B0958D7BE5}"/>
            </a:ext>
          </a:extLst>
        </xdr:cNvPr>
        <xdr:cNvCxnSpPr/>
      </xdr:nvCxnSpPr>
      <xdr:spPr>
        <a:xfrm flipV="1">
          <a:off x="7084060" y="1089719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47750</xdr:rowOff>
    </xdr:from>
    <xdr:to>
      <xdr:col>36</xdr:col>
      <xdr:colOff>165100</xdr:colOff>
      <xdr:row>63</xdr:row>
      <xdr:rowOff>149350</xdr:rowOff>
    </xdr:to>
    <xdr:sp macro="" textlink="">
      <xdr:nvSpPr>
        <xdr:cNvPr id="253" name="楕円 252">
          <a:extLst>
            <a:ext uri="{FF2B5EF4-FFF2-40B4-BE49-F238E27FC236}">
              <a16:creationId xmlns:a16="http://schemas.microsoft.com/office/drawing/2014/main" id="{73AD1084-4526-46AB-ABF6-9B4017AB9394}"/>
            </a:ext>
          </a:extLst>
        </xdr:cNvPr>
        <xdr:cNvSpPr/>
      </xdr:nvSpPr>
      <xdr:spPr>
        <a:xfrm>
          <a:off x="6231890" y="1085100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95944</xdr:rowOff>
    </xdr:from>
    <xdr:to>
      <xdr:col>41</xdr:col>
      <xdr:colOff>50800</xdr:colOff>
      <xdr:row>63</xdr:row>
      <xdr:rowOff>98550</xdr:rowOff>
    </xdr:to>
    <xdr:cxnSp macro="">
      <xdr:nvCxnSpPr>
        <xdr:cNvPr id="254" name="直線コネクタ 253">
          <a:extLst>
            <a:ext uri="{FF2B5EF4-FFF2-40B4-BE49-F238E27FC236}">
              <a16:creationId xmlns:a16="http://schemas.microsoft.com/office/drawing/2014/main" id="{11DD93AB-82BA-4331-8129-FDBCF788E3CB}"/>
            </a:ext>
          </a:extLst>
        </xdr:cNvPr>
        <xdr:cNvCxnSpPr/>
      </xdr:nvCxnSpPr>
      <xdr:spPr>
        <a:xfrm flipV="1">
          <a:off x="6286500" y="10893484"/>
          <a:ext cx="79756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5E36266-87DC-4079-B5E7-508E4D9BF736}"/>
            </a:ext>
          </a:extLst>
        </xdr:cNvPr>
        <xdr:cNvSpPr txBox="1"/>
      </xdr:nvSpPr>
      <xdr:spPr>
        <a:xfrm>
          <a:off x="8363295" y="10433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5F2D12C-3A80-4CAD-9EA3-7EAC0B45C240}"/>
            </a:ext>
          </a:extLst>
        </xdr:cNvPr>
        <xdr:cNvSpPr txBox="1"/>
      </xdr:nvSpPr>
      <xdr:spPr>
        <a:xfrm>
          <a:off x="7563195" y="104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22915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AFA10E76-7B43-497E-8284-D03A391CD594}"/>
            </a:ext>
          </a:extLst>
        </xdr:cNvPr>
        <xdr:cNvSpPr txBox="1"/>
      </xdr:nvSpPr>
      <xdr:spPr>
        <a:xfrm>
          <a:off x="6822655" y="1047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2D53FBED-DB41-4822-A572-4E673E0CDD67}"/>
            </a:ext>
          </a:extLst>
        </xdr:cNvPr>
        <xdr:cNvSpPr txBox="1"/>
      </xdr:nvSpPr>
      <xdr:spPr>
        <a:xfrm>
          <a:off x="6007950" y="1048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130687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C6F7832-FA8B-4862-9308-550E164C5B7D}"/>
            </a:ext>
          </a:extLst>
        </xdr:cNvPr>
        <xdr:cNvSpPr txBox="1"/>
      </xdr:nvSpPr>
      <xdr:spPr>
        <a:xfrm>
          <a:off x="8401265" y="109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133958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A69C12D3-1DE9-4F55-ADA6-EC97ECE69916}"/>
            </a:ext>
          </a:extLst>
        </xdr:cNvPr>
        <xdr:cNvSpPr txBox="1"/>
      </xdr:nvSpPr>
      <xdr:spPr>
        <a:xfrm>
          <a:off x="7610690" y="1093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137871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F38E428-7DF0-406D-9936-B2C6278D285F}"/>
            </a:ext>
          </a:extLst>
        </xdr:cNvPr>
        <xdr:cNvSpPr txBox="1"/>
      </xdr:nvSpPr>
      <xdr:spPr>
        <a:xfrm>
          <a:off x="6822655" y="1093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140477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E6466CBA-DDEA-4705-952E-D00A557FE70B}"/>
            </a:ext>
          </a:extLst>
        </xdr:cNvPr>
        <xdr:cNvSpPr txBox="1"/>
      </xdr:nvSpPr>
      <xdr:spPr>
        <a:xfrm>
          <a:off x="6007950" y="1093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4D7AC09-D18D-409B-8A04-9AC123CF0BD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71C5B22-1CB6-4043-9611-866E5F937CC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5D62A38-80F4-4217-ACCF-AF7F267590A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1DA4AB9-0ECB-4780-8560-59845A974E3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4E28200-DF05-4EF4-9508-62D313E400E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0D8D936-AF51-4120-B5CF-75F9C384D4D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A708AED-485B-409F-AC42-09E841D36FB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CFE8BEF-150A-4267-83B5-5E1D8B657B7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8FF9B27-5D84-4BA3-9327-5E18483950C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A066B67-813E-4107-88E5-3AC4F52E9581}"/>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CC13BD-BF62-4789-9BE1-1CAABCC02CC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3AEB278-D023-4072-9967-9622ED44A4F7}"/>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5EA1726-6F4B-45BD-8A67-F6F0190FAD13}"/>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24BB494-7EF4-4723-BC4A-E736C2004195}"/>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DC91E2A-C552-4A58-A883-DAEBEDA086AD}"/>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AA58011-99F2-49D5-AE21-2BB3C4B9D034}"/>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2772961-D01F-45EB-8797-B1BD228D938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C345AE2-8D41-435B-A480-E33592FF8EB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2BC8717A-DCF3-49BC-A028-CE09B6C920F1}"/>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EE993F4-6D33-459E-8EA2-72B12A43A79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8E360B0-A1D2-47F5-A288-2917A08527A2}"/>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86C102A-D47E-46C0-B285-66DB687EB102}"/>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401C688-1E70-44AE-BF5A-890E36F8CC25}"/>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B8470B6-7224-48F3-B412-1F8284A90D0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6CFF44B-387B-4021-82AF-D0C87FA0786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9D999B02-EF3E-4CFB-A81A-6EE65080EE85}"/>
            </a:ext>
          </a:extLst>
        </xdr:cNvPr>
        <xdr:cNvCxnSpPr/>
      </xdr:nvCxnSpPr>
      <xdr:spPr>
        <a:xfrm flipV="1">
          <a:off x="417385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951E70BC-B0F5-425A-94D4-DA0F383B1293}"/>
            </a:ext>
          </a:extLst>
        </xdr:cNvPr>
        <xdr:cNvSpPr txBox="1"/>
      </xdr:nvSpPr>
      <xdr:spPr>
        <a:xfrm>
          <a:off x="421259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5C544257-6180-40EF-96E6-E881F191A4DB}"/>
            </a:ext>
          </a:extLst>
        </xdr:cNvPr>
        <xdr:cNvCxnSpPr/>
      </xdr:nvCxnSpPr>
      <xdr:spPr>
        <a:xfrm>
          <a:off x="4112260" y="14895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B136228B-F55B-48CC-AAFB-8D003B9F0FC9}"/>
            </a:ext>
          </a:extLst>
        </xdr:cNvPr>
        <xdr:cNvSpPr txBox="1"/>
      </xdr:nvSpPr>
      <xdr:spPr>
        <a:xfrm>
          <a:off x="4212590" y="1305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8999A84C-2B26-4016-AC3A-12E69E99ED80}"/>
            </a:ext>
          </a:extLst>
        </xdr:cNvPr>
        <xdr:cNvCxnSpPr/>
      </xdr:nvCxnSpPr>
      <xdr:spPr>
        <a:xfrm>
          <a:off x="4112260" y="1328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81DC4BD-0867-4C56-90DD-BFB8B5717F55}"/>
            </a:ext>
          </a:extLst>
        </xdr:cNvPr>
        <xdr:cNvSpPr txBox="1"/>
      </xdr:nvSpPr>
      <xdr:spPr>
        <a:xfrm>
          <a:off x="4212590" y="14076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7FD95DB8-579D-4D49-B1D4-7771A24DE88E}"/>
            </a:ext>
          </a:extLst>
        </xdr:cNvPr>
        <xdr:cNvSpPr/>
      </xdr:nvSpPr>
      <xdr:spPr>
        <a:xfrm>
          <a:off x="4131310" y="1422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9B1DA793-8983-4E95-B29B-BE07A6EC49C2}"/>
            </a:ext>
          </a:extLst>
        </xdr:cNvPr>
        <xdr:cNvSpPr/>
      </xdr:nvSpPr>
      <xdr:spPr>
        <a:xfrm>
          <a:off x="3388360" y="1421275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E8CFE485-0787-4514-A5A7-F285B84AB7DB}"/>
            </a:ext>
          </a:extLst>
        </xdr:cNvPr>
        <xdr:cNvSpPr/>
      </xdr:nvSpPr>
      <xdr:spPr>
        <a:xfrm>
          <a:off x="2571750" y="1421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a:extLst>
            <a:ext uri="{FF2B5EF4-FFF2-40B4-BE49-F238E27FC236}">
              <a16:creationId xmlns:a16="http://schemas.microsoft.com/office/drawing/2014/main" id="{DE1EB1E0-65FE-49FB-BEC4-94BAFB4F942B}"/>
            </a:ext>
          </a:extLst>
        </xdr:cNvPr>
        <xdr:cNvSpPr/>
      </xdr:nvSpPr>
      <xdr:spPr>
        <a:xfrm>
          <a:off x="1774190" y="142867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a:extLst>
            <a:ext uri="{FF2B5EF4-FFF2-40B4-BE49-F238E27FC236}">
              <a16:creationId xmlns:a16="http://schemas.microsoft.com/office/drawing/2014/main" id="{E9E404B7-742D-4637-A6BA-BB72E464EEC4}"/>
            </a:ext>
          </a:extLst>
        </xdr:cNvPr>
        <xdr:cNvSpPr/>
      </xdr:nvSpPr>
      <xdr:spPr>
        <a:xfrm>
          <a:off x="9880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3EA8F8C-110E-41DC-9899-924767382AD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740F4C-AF96-46EA-A41F-809D9CBF450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164025-AFBE-4095-8F20-E53852EE58F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17965C-97E1-4A2C-85A2-FBD87F2BCDE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3225EC5-95F4-420E-B189-D6947D04561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137523</xdr:rowOff>
    </xdr:from>
    <xdr:to>
      <xdr:col>24</xdr:col>
      <xdr:colOff>114300</xdr:colOff>
      <xdr:row>85</xdr:row>
      <xdr:rowOff>67673</xdr:rowOff>
    </xdr:to>
    <xdr:sp macro="" textlink="">
      <xdr:nvSpPr>
        <xdr:cNvPr id="304" name="楕円 303">
          <a:extLst>
            <a:ext uri="{FF2B5EF4-FFF2-40B4-BE49-F238E27FC236}">
              <a16:creationId xmlns:a16="http://schemas.microsoft.com/office/drawing/2014/main" id="{A5A1C329-BBD4-4620-8810-7A04A79C5C4D}"/>
            </a:ext>
          </a:extLst>
        </xdr:cNvPr>
        <xdr:cNvSpPr/>
      </xdr:nvSpPr>
      <xdr:spPr>
        <a:xfrm>
          <a:off x="4131310" y="145355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115950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4A59684-146D-4AAE-A05C-C5A8987825D7}"/>
            </a:ext>
          </a:extLst>
        </xdr:cNvPr>
        <xdr:cNvSpPr txBox="1"/>
      </xdr:nvSpPr>
      <xdr:spPr>
        <a:xfrm>
          <a:off x="421259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104866</xdr:rowOff>
    </xdr:from>
    <xdr:to>
      <xdr:col>20</xdr:col>
      <xdr:colOff>38100</xdr:colOff>
      <xdr:row>85</xdr:row>
      <xdr:rowOff>35016</xdr:rowOff>
    </xdr:to>
    <xdr:sp macro="" textlink="">
      <xdr:nvSpPr>
        <xdr:cNvPr id="306" name="楕円 305">
          <a:extLst>
            <a:ext uri="{FF2B5EF4-FFF2-40B4-BE49-F238E27FC236}">
              <a16:creationId xmlns:a16="http://schemas.microsoft.com/office/drawing/2014/main" id="{7D9C4D24-9D13-41CF-82A9-467F7BF8B1E6}"/>
            </a:ext>
          </a:extLst>
        </xdr:cNvPr>
        <xdr:cNvSpPr/>
      </xdr:nvSpPr>
      <xdr:spPr>
        <a:xfrm>
          <a:off x="3388360" y="145047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155666</xdr:rowOff>
    </xdr:from>
    <xdr:to>
      <xdr:col>24</xdr:col>
      <xdr:colOff>63500</xdr:colOff>
      <xdr:row>85</xdr:row>
      <xdr:rowOff>16873</xdr:rowOff>
    </xdr:to>
    <xdr:cxnSp macro="">
      <xdr:nvCxnSpPr>
        <xdr:cNvPr id="307" name="直線コネクタ 306">
          <a:extLst>
            <a:ext uri="{FF2B5EF4-FFF2-40B4-BE49-F238E27FC236}">
              <a16:creationId xmlns:a16="http://schemas.microsoft.com/office/drawing/2014/main" id="{6DCBC8C2-148A-429A-91A3-F5D3044BFF32}"/>
            </a:ext>
          </a:extLst>
        </xdr:cNvPr>
        <xdr:cNvCxnSpPr/>
      </xdr:nvCxnSpPr>
      <xdr:spPr>
        <a:xfrm>
          <a:off x="3431540" y="14557466"/>
          <a:ext cx="74295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8" name="楕円 307">
          <a:extLst>
            <a:ext uri="{FF2B5EF4-FFF2-40B4-BE49-F238E27FC236}">
              <a16:creationId xmlns:a16="http://schemas.microsoft.com/office/drawing/2014/main" id="{9D10E945-82D6-40AC-AA1F-EF1DF65A1927}"/>
            </a:ext>
          </a:extLst>
        </xdr:cNvPr>
        <xdr:cNvSpPr/>
      </xdr:nvSpPr>
      <xdr:spPr>
        <a:xfrm>
          <a:off x="2571750" y="144688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155666</xdr:rowOff>
    </xdr:to>
    <xdr:cxnSp macro="">
      <xdr:nvCxnSpPr>
        <xdr:cNvPr id="309" name="直線コネクタ 308">
          <a:extLst>
            <a:ext uri="{FF2B5EF4-FFF2-40B4-BE49-F238E27FC236}">
              <a16:creationId xmlns:a16="http://schemas.microsoft.com/office/drawing/2014/main" id="{DC4E56F9-D3A2-45B0-B730-A53BF5240D59}"/>
            </a:ext>
          </a:extLst>
        </xdr:cNvPr>
        <xdr:cNvCxnSpPr/>
      </xdr:nvCxnSpPr>
      <xdr:spPr>
        <a:xfrm>
          <a:off x="2626360" y="14523448"/>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34652</xdr:rowOff>
    </xdr:from>
    <xdr:to>
      <xdr:col>10</xdr:col>
      <xdr:colOff>165100</xdr:colOff>
      <xdr:row>84</xdr:row>
      <xdr:rowOff>136252</xdr:rowOff>
    </xdr:to>
    <xdr:sp macro="" textlink="">
      <xdr:nvSpPr>
        <xdr:cNvPr id="310" name="楕円 309">
          <a:extLst>
            <a:ext uri="{FF2B5EF4-FFF2-40B4-BE49-F238E27FC236}">
              <a16:creationId xmlns:a16="http://schemas.microsoft.com/office/drawing/2014/main" id="{7D2A5CBF-897A-48C7-A87D-C223B3F78967}"/>
            </a:ext>
          </a:extLst>
        </xdr:cNvPr>
        <xdr:cNvSpPr/>
      </xdr:nvSpPr>
      <xdr:spPr>
        <a:xfrm>
          <a:off x="1774190" y="1443645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119743</xdr:rowOff>
    </xdr:to>
    <xdr:cxnSp macro="">
      <xdr:nvCxnSpPr>
        <xdr:cNvPr id="311" name="直線コネクタ 310">
          <a:extLst>
            <a:ext uri="{FF2B5EF4-FFF2-40B4-BE49-F238E27FC236}">
              <a16:creationId xmlns:a16="http://schemas.microsoft.com/office/drawing/2014/main" id="{187B2B14-B796-4C4A-88B2-05DF5B6C908D}"/>
            </a:ext>
          </a:extLst>
        </xdr:cNvPr>
        <xdr:cNvCxnSpPr/>
      </xdr:nvCxnSpPr>
      <xdr:spPr>
        <a:xfrm>
          <a:off x="1828800" y="14489157"/>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170180</xdr:rowOff>
    </xdr:from>
    <xdr:to>
      <xdr:col>6</xdr:col>
      <xdr:colOff>38100</xdr:colOff>
      <xdr:row>84</xdr:row>
      <xdr:rowOff>100330</xdr:rowOff>
    </xdr:to>
    <xdr:sp macro="" textlink="">
      <xdr:nvSpPr>
        <xdr:cNvPr id="312" name="楕円 311">
          <a:extLst>
            <a:ext uri="{FF2B5EF4-FFF2-40B4-BE49-F238E27FC236}">
              <a16:creationId xmlns:a16="http://schemas.microsoft.com/office/drawing/2014/main" id="{06672B6C-385D-46D7-8CF2-B4883D540033}"/>
            </a:ext>
          </a:extLst>
        </xdr:cNvPr>
        <xdr:cNvSpPr/>
      </xdr:nvSpPr>
      <xdr:spPr>
        <a:xfrm>
          <a:off x="988060" y="1440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49530</xdr:rowOff>
    </xdr:from>
    <xdr:to>
      <xdr:col>10</xdr:col>
      <xdr:colOff>114300</xdr:colOff>
      <xdr:row>84</xdr:row>
      <xdr:rowOff>85452</xdr:rowOff>
    </xdr:to>
    <xdr:cxnSp macro="">
      <xdr:nvCxnSpPr>
        <xdr:cNvPr id="313" name="直線コネクタ 312">
          <a:extLst>
            <a:ext uri="{FF2B5EF4-FFF2-40B4-BE49-F238E27FC236}">
              <a16:creationId xmlns:a16="http://schemas.microsoft.com/office/drawing/2014/main" id="{B67E77D5-E9C1-46C3-AE2E-46F6451AEF04}"/>
            </a:ext>
          </a:extLst>
        </xdr:cNvPr>
        <xdr:cNvCxnSpPr/>
      </xdr:nvCxnSpPr>
      <xdr:spPr>
        <a:xfrm>
          <a:off x="1031240" y="14455140"/>
          <a:ext cx="79756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6FDE0679-2679-46DA-AB4F-B0AC810C34E3}"/>
            </a:ext>
          </a:extLst>
        </xdr:cNvPr>
        <xdr:cNvSpPr txBox="1"/>
      </xdr:nvSpPr>
      <xdr:spPr>
        <a:xfrm>
          <a:off x="32391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8A2D73E-65F2-4496-8B40-88A9317A61EC}"/>
            </a:ext>
          </a:extLst>
        </xdr:cNvPr>
        <xdr:cNvSpPr txBox="1"/>
      </xdr:nvSpPr>
      <xdr:spPr>
        <a:xfrm>
          <a:off x="2439044" y="139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6" name="n_3aveValue【公営住宅】&#10;有形固定資産減価償却率">
          <a:extLst>
            <a:ext uri="{FF2B5EF4-FFF2-40B4-BE49-F238E27FC236}">
              <a16:creationId xmlns:a16="http://schemas.microsoft.com/office/drawing/2014/main" id="{6DB5EF27-BEC8-4A67-B70A-C6DA515B5964}"/>
            </a:ext>
          </a:extLst>
        </xdr:cNvPr>
        <xdr:cNvSpPr txBox="1"/>
      </xdr:nvSpPr>
      <xdr:spPr>
        <a:xfrm>
          <a:off x="1641484" y="1406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7" name="n_4aveValue【公営住宅】&#10;有形固定資産減価償却率">
          <a:extLst>
            <a:ext uri="{FF2B5EF4-FFF2-40B4-BE49-F238E27FC236}">
              <a16:creationId xmlns:a16="http://schemas.microsoft.com/office/drawing/2014/main" id="{2EEC6830-BBC0-4449-91ED-0905BD0017E8}"/>
            </a:ext>
          </a:extLst>
        </xdr:cNvPr>
        <xdr:cNvSpPr txBox="1"/>
      </xdr:nvSpPr>
      <xdr:spPr>
        <a:xfrm>
          <a:off x="85535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26143</xdr:rowOff>
    </xdr:from>
    <xdr:ext cx="405111" cy="259045"/>
    <xdr:sp macro="" textlink="">
      <xdr:nvSpPr>
        <xdr:cNvPr id="318" name="n_1mainValue【公営住宅】&#10;有形固定資産減価償却率">
          <a:extLst>
            <a:ext uri="{FF2B5EF4-FFF2-40B4-BE49-F238E27FC236}">
              <a16:creationId xmlns:a16="http://schemas.microsoft.com/office/drawing/2014/main" id="{6B47B8D6-4BC2-42E2-860D-5FDFBDC51619}"/>
            </a:ext>
          </a:extLst>
        </xdr:cNvPr>
        <xdr:cNvSpPr txBox="1"/>
      </xdr:nvSpPr>
      <xdr:spPr>
        <a:xfrm>
          <a:off x="3239144" y="145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19" name="n_2mainValue【公営住宅】&#10;有形固定資産減価償却率">
          <a:extLst>
            <a:ext uri="{FF2B5EF4-FFF2-40B4-BE49-F238E27FC236}">
              <a16:creationId xmlns:a16="http://schemas.microsoft.com/office/drawing/2014/main" id="{884A114C-233E-4056-AA74-DA384C1F178E}"/>
            </a:ext>
          </a:extLst>
        </xdr:cNvPr>
        <xdr:cNvSpPr txBox="1"/>
      </xdr:nvSpPr>
      <xdr:spPr>
        <a:xfrm>
          <a:off x="2439044" y="145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127379</xdr:rowOff>
    </xdr:from>
    <xdr:ext cx="405111" cy="259045"/>
    <xdr:sp macro="" textlink="">
      <xdr:nvSpPr>
        <xdr:cNvPr id="320" name="n_3mainValue【公営住宅】&#10;有形固定資産減価償却率">
          <a:extLst>
            <a:ext uri="{FF2B5EF4-FFF2-40B4-BE49-F238E27FC236}">
              <a16:creationId xmlns:a16="http://schemas.microsoft.com/office/drawing/2014/main" id="{8DC46206-62B7-4FE2-A7E0-68F49263EC00}"/>
            </a:ext>
          </a:extLst>
        </xdr:cNvPr>
        <xdr:cNvSpPr txBox="1"/>
      </xdr:nvSpPr>
      <xdr:spPr>
        <a:xfrm>
          <a:off x="1641484" y="1453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91457</xdr:rowOff>
    </xdr:from>
    <xdr:ext cx="405111" cy="259045"/>
    <xdr:sp macro="" textlink="">
      <xdr:nvSpPr>
        <xdr:cNvPr id="321" name="n_4mainValue【公営住宅】&#10;有形固定資産減価償却率">
          <a:extLst>
            <a:ext uri="{FF2B5EF4-FFF2-40B4-BE49-F238E27FC236}">
              <a16:creationId xmlns:a16="http://schemas.microsoft.com/office/drawing/2014/main" id="{3876B744-3356-42EC-A9E5-8E0B41B97437}"/>
            </a:ext>
          </a:extLst>
        </xdr:cNvPr>
        <xdr:cNvSpPr txBox="1"/>
      </xdr:nvSpPr>
      <xdr:spPr>
        <a:xfrm>
          <a:off x="85535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BAE304B-5216-48D6-9B40-ACDF4B2978F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E24E2C3-8811-416E-8E11-C9840941762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F154334-D648-49AF-97CB-C305662DEB1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B9D95D3-CFA0-4898-8FEE-2F4E8074633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ED8E322-A799-4A4F-8DBE-EE6BFAB5465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26F527F-C551-45C6-9689-0857A90FA7E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F659542-7D0D-4976-B2EB-F51D4769FB1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5151183-6C87-4A9A-94C2-B199C51745D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8D06F49-343C-473A-9907-1FD0CB4E643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46299A2-E2D8-4E49-9D24-0A95E851C62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2B0347C-C575-4132-BE57-5215373F257A}"/>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359AB29-5E92-493F-A9FF-AAAF882309CD}"/>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32ED440-1D0E-4BCF-9B3B-8BB45FB5D6D5}"/>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D559655-F446-40A7-AF4C-45609E1BDFF1}"/>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0A09261-563C-4202-B450-ED7A26064CEE}"/>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F8C404F5-9795-472B-AAB8-E20B9459713F}"/>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C8AC26B-8322-4585-B838-380F1DEC243F}"/>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6A05BFE7-10E7-473E-9CA2-DD3BD6E118B1}"/>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8902427-3B61-4E22-BCA7-51F0FA4AC99A}"/>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5CC953A7-A79F-43C7-8FFB-9A07617EBF7D}"/>
            </a:ext>
          </a:extLst>
        </xdr:cNvPr>
        <xdr:cNvSpPr txBox="1"/>
      </xdr:nvSpPr>
      <xdr:spPr>
        <a:xfrm>
          <a:off x="5485961" y="1346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C1181DA9-FFBD-4700-AA0C-68277B4F19FB}"/>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485CCA0F-5F3B-4A00-A3C4-0C7DE85A6A4B}"/>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E1D6942-CBBC-4C61-9D8B-4701C5F74BA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53244D1-39E1-45D1-85BC-71980F538E16}"/>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4FFFB67-C516-4C08-87CB-FAD19D6F69F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743C1554-A526-444B-91EE-459191CD3952}"/>
            </a:ext>
          </a:extLst>
        </xdr:cNvPr>
        <xdr:cNvCxnSpPr/>
      </xdr:nvCxnSpPr>
      <xdr:spPr>
        <a:xfrm flipV="1">
          <a:off x="9429115" y="13381319"/>
          <a:ext cx="0"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726CCCDF-FFFF-4A18-B6D8-93BAB18C193F}"/>
            </a:ext>
          </a:extLst>
        </xdr:cNvPr>
        <xdr:cNvSpPr txBox="1"/>
      </xdr:nvSpPr>
      <xdr:spPr>
        <a:xfrm>
          <a:off x="946785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9EAD2B64-7C29-46B9-B2EF-845D6E1D3A59}"/>
            </a:ext>
          </a:extLst>
        </xdr:cNvPr>
        <xdr:cNvCxnSpPr/>
      </xdr:nvCxnSpPr>
      <xdr:spPr>
        <a:xfrm>
          <a:off x="9356090" y="1489503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C81302EB-67CB-4FDD-A8B0-6028B12F1F14}"/>
            </a:ext>
          </a:extLst>
        </xdr:cNvPr>
        <xdr:cNvSpPr txBox="1"/>
      </xdr:nvSpPr>
      <xdr:spPr>
        <a:xfrm>
          <a:off x="9467850" y="131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293BCC1A-2682-458B-A2C3-9D585D7F7AB1}"/>
            </a:ext>
          </a:extLst>
        </xdr:cNvPr>
        <xdr:cNvCxnSpPr/>
      </xdr:nvCxnSpPr>
      <xdr:spPr>
        <a:xfrm>
          <a:off x="9356090" y="133813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EA128D77-C7A6-4B90-9D97-335795C87C69}"/>
            </a:ext>
          </a:extLst>
        </xdr:cNvPr>
        <xdr:cNvSpPr txBox="1"/>
      </xdr:nvSpPr>
      <xdr:spPr>
        <a:xfrm>
          <a:off x="9467850" y="14200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BD1F93D6-504D-4899-9C51-13472A047F05}"/>
            </a:ext>
          </a:extLst>
        </xdr:cNvPr>
        <xdr:cNvSpPr/>
      </xdr:nvSpPr>
      <xdr:spPr>
        <a:xfrm>
          <a:off x="9394190" y="1435312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1CABEE28-0563-4D00-A1CE-13FA8D099DED}"/>
            </a:ext>
          </a:extLst>
        </xdr:cNvPr>
        <xdr:cNvSpPr/>
      </xdr:nvSpPr>
      <xdr:spPr>
        <a:xfrm>
          <a:off x="8632190" y="143630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C52D5F9C-510F-4E10-B1D6-A947091D0E88}"/>
            </a:ext>
          </a:extLst>
        </xdr:cNvPr>
        <xdr:cNvSpPr/>
      </xdr:nvSpPr>
      <xdr:spPr>
        <a:xfrm>
          <a:off x="7846060" y="1433788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a:extLst>
            <a:ext uri="{FF2B5EF4-FFF2-40B4-BE49-F238E27FC236}">
              <a16:creationId xmlns:a16="http://schemas.microsoft.com/office/drawing/2014/main" id="{102C9316-0C35-4ED9-8F07-157F50D6D7DC}"/>
            </a:ext>
          </a:extLst>
        </xdr:cNvPr>
        <xdr:cNvSpPr/>
      </xdr:nvSpPr>
      <xdr:spPr>
        <a:xfrm>
          <a:off x="7029450" y="145456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a:extLst>
            <a:ext uri="{FF2B5EF4-FFF2-40B4-BE49-F238E27FC236}">
              <a16:creationId xmlns:a16="http://schemas.microsoft.com/office/drawing/2014/main" id="{BEB68766-A802-4CCA-823D-F00A4DB9D013}"/>
            </a:ext>
          </a:extLst>
        </xdr:cNvPr>
        <xdr:cNvSpPr/>
      </xdr:nvSpPr>
      <xdr:spPr>
        <a:xfrm>
          <a:off x="6231890" y="145370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5802E5-8C72-44FB-81BA-4193CBF02BE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5F5812-6F60-4657-9EEF-477C036D405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C843264-5A4A-45E5-B29E-DBDBFAD391F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DCF6E15-62B0-496F-8AD5-A636C2A1409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648BBBA-24BF-41C2-9F61-FC8C7D0AEC9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120867</xdr:rowOff>
    </xdr:from>
    <xdr:to>
      <xdr:col>55</xdr:col>
      <xdr:colOff>50800</xdr:colOff>
      <xdr:row>85</xdr:row>
      <xdr:rowOff>51017</xdr:rowOff>
    </xdr:to>
    <xdr:sp macro="" textlink="">
      <xdr:nvSpPr>
        <xdr:cNvPr id="363" name="楕円 362">
          <a:extLst>
            <a:ext uri="{FF2B5EF4-FFF2-40B4-BE49-F238E27FC236}">
              <a16:creationId xmlns:a16="http://schemas.microsoft.com/office/drawing/2014/main" id="{1D3D347F-947E-4E7E-92C7-AB196DF5800D}"/>
            </a:ext>
          </a:extLst>
        </xdr:cNvPr>
        <xdr:cNvSpPr/>
      </xdr:nvSpPr>
      <xdr:spPr>
        <a:xfrm>
          <a:off x="9394190" y="145245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99294</xdr:rowOff>
    </xdr:from>
    <xdr:ext cx="469744" cy="259045"/>
    <xdr:sp macro="" textlink="">
      <xdr:nvSpPr>
        <xdr:cNvPr id="364" name="【公営住宅】&#10;一人当たり面積該当値テキスト">
          <a:extLst>
            <a:ext uri="{FF2B5EF4-FFF2-40B4-BE49-F238E27FC236}">
              <a16:creationId xmlns:a16="http://schemas.microsoft.com/office/drawing/2014/main" id="{FF5D3506-1E57-4217-B645-669C67A2022E}"/>
            </a:ext>
          </a:extLst>
        </xdr:cNvPr>
        <xdr:cNvSpPr txBox="1"/>
      </xdr:nvSpPr>
      <xdr:spPr>
        <a:xfrm>
          <a:off x="9467850" y="144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126310</xdr:rowOff>
    </xdr:from>
    <xdr:to>
      <xdr:col>50</xdr:col>
      <xdr:colOff>165100</xdr:colOff>
      <xdr:row>85</xdr:row>
      <xdr:rowOff>56460</xdr:rowOff>
    </xdr:to>
    <xdr:sp macro="" textlink="">
      <xdr:nvSpPr>
        <xdr:cNvPr id="365" name="楕円 364">
          <a:extLst>
            <a:ext uri="{FF2B5EF4-FFF2-40B4-BE49-F238E27FC236}">
              <a16:creationId xmlns:a16="http://schemas.microsoft.com/office/drawing/2014/main" id="{10855D55-70E2-4405-979A-1D76C96AD0D4}"/>
            </a:ext>
          </a:extLst>
        </xdr:cNvPr>
        <xdr:cNvSpPr/>
      </xdr:nvSpPr>
      <xdr:spPr>
        <a:xfrm>
          <a:off x="8632190" y="1453192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217</xdr:rowOff>
    </xdr:from>
    <xdr:to>
      <xdr:col>55</xdr:col>
      <xdr:colOff>0</xdr:colOff>
      <xdr:row>85</xdr:row>
      <xdr:rowOff>5660</xdr:rowOff>
    </xdr:to>
    <xdr:cxnSp macro="">
      <xdr:nvCxnSpPr>
        <xdr:cNvPr id="366" name="直線コネクタ 365">
          <a:extLst>
            <a:ext uri="{FF2B5EF4-FFF2-40B4-BE49-F238E27FC236}">
              <a16:creationId xmlns:a16="http://schemas.microsoft.com/office/drawing/2014/main" id="{C6648F8E-EA64-4EE0-A5A1-EC61672AAD20}"/>
            </a:ext>
          </a:extLst>
        </xdr:cNvPr>
        <xdr:cNvCxnSpPr/>
      </xdr:nvCxnSpPr>
      <xdr:spPr>
        <a:xfrm flipV="1">
          <a:off x="8686800" y="14573467"/>
          <a:ext cx="74295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132406</xdr:rowOff>
    </xdr:from>
    <xdr:to>
      <xdr:col>46</xdr:col>
      <xdr:colOff>38100</xdr:colOff>
      <xdr:row>85</xdr:row>
      <xdr:rowOff>62556</xdr:rowOff>
    </xdr:to>
    <xdr:sp macro="" textlink="">
      <xdr:nvSpPr>
        <xdr:cNvPr id="367" name="楕円 366">
          <a:extLst>
            <a:ext uri="{FF2B5EF4-FFF2-40B4-BE49-F238E27FC236}">
              <a16:creationId xmlns:a16="http://schemas.microsoft.com/office/drawing/2014/main" id="{27C9F0E4-1396-429E-BDC5-4C28DDE59E43}"/>
            </a:ext>
          </a:extLst>
        </xdr:cNvPr>
        <xdr:cNvSpPr/>
      </xdr:nvSpPr>
      <xdr:spPr>
        <a:xfrm>
          <a:off x="7846060" y="1453801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5660</xdr:rowOff>
    </xdr:from>
    <xdr:to>
      <xdr:col>50</xdr:col>
      <xdr:colOff>114300</xdr:colOff>
      <xdr:row>85</xdr:row>
      <xdr:rowOff>11756</xdr:rowOff>
    </xdr:to>
    <xdr:cxnSp macro="">
      <xdr:nvCxnSpPr>
        <xdr:cNvPr id="368" name="直線コネクタ 367">
          <a:extLst>
            <a:ext uri="{FF2B5EF4-FFF2-40B4-BE49-F238E27FC236}">
              <a16:creationId xmlns:a16="http://schemas.microsoft.com/office/drawing/2014/main" id="{4FD0D874-D322-44D8-9C24-2CAC9920655D}"/>
            </a:ext>
          </a:extLst>
        </xdr:cNvPr>
        <xdr:cNvCxnSpPr/>
      </xdr:nvCxnSpPr>
      <xdr:spPr>
        <a:xfrm flipV="1">
          <a:off x="7889240" y="14580815"/>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138829</xdr:rowOff>
    </xdr:from>
    <xdr:to>
      <xdr:col>41</xdr:col>
      <xdr:colOff>101600</xdr:colOff>
      <xdr:row>85</xdr:row>
      <xdr:rowOff>68979</xdr:rowOff>
    </xdr:to>
    <xdr:sp macro="" textlink="">
      <xdr:nvSpPr>
        <xdr:cNvPr id="369" name="楕円 368">
          <a:extLst>
            <a:ext uri="{FF2B5EF4-FFF2-40B4-BE49-F238E27FC236}">
              <a16:creationId xmlns:a16="http://schemas.microsoft.com/office/drawing/2014/main" id="{650C1218-0D13-4A94-8BA9-36DB5C788930}"/>
            </a:ext>
          </a:extLst>
        </xdr:cNvPr>
        <xdr:cNvSpPr/>
      </xdr:nvSpPr>
      <xdr:spPr>
        <a:xfrm>
          <a:off x="7029450" y="145368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11756</xdr:rowOff>
    </xdr:from>
    <xdr:to>
      <xdr:col>45</xdr:col>
      <xdr:colOff>177800</xdr:colOff>
      <xdr:row>85</xdr:row>
      <xdr:rowOff>18179</xdr:rowOff>
    </xdr:to>
    <xdr:cxnSp macro="">
      <xdr:nvCxnSpPr>
        <xdr:cNvPr id="370" name="直線コネクタ 369">
          <a:extLst>
            <a:ext uri="{FF2B5EF4-FFF2-40B4-BE49-F238E27FC236}">
              <a16:creationId xmlns:a16="http://schemas.microsoft.com/office/drawing/2014/main" id="{C590B0F6-0DF8-4993-B447-6604D296F49E}"/>
            </a:ext>
          </a:extLst>
        </xdr:cNvPr>
        <xdr:cNvCxnSpPr/>
      </xdr:nvCxnSpPr>
      <xdr:spPr>
        <a:xfrm flipV="1">
          <a:off x="7084060" y="14588816"/>
          <a:ext cx="80518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143292</xdr:rowOff>
    </xdr:from>
    <xdr:to>
      <xdr:col>36</xdr:col>
      <xdr:colOff>165100</xdr:colOff>
      <xdr:row>85</xdr:row>
      <xdr:rowOff>73442</xdr:rowOff>
    </xdr:to>
    <xdr:sp macro="" textlink="">
      <xdr:nvSpPr>
        <xdr:cNvPr id="371" name="楕円 370">
          <a:extLst>
            <a:ext uri="{FF2B5EF4-FFF2-40B4-BE49-F238E27FC236}">
              <a16:creationId xmlns:a16="http://schemas.microsoft.com/office/drawing/2014/main" id="{FD5F4E58-737F-4AE1-8B98-FE3663DDAA47}"/>
            </a:ext>
          </a:extLst>
        </xdr:cNvPr>
        <xdr:cNvSpPr/>
      </xdr:nvSpPr>
      <xdr:spPr>
        <a:xfrm>
          <a:off x="6231890" y="145431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18179</xdr:rowOff>
    </xdr:from>
    <xdr:to>
      <xdr:col>41</xdr:col>
      <xdr:colOff>50800</xdr:colOff>
      <xdr:row>85</xdr:row>
      <xdr:rowOff>22642</xdr:rowOff>
    </xdr:to>
    <xdr:cxnSp macro="">
      <xdr:nvCxnSpPr>
        <xdr:cNvPr id="372" name="直線コネクタ 371">
          <a:extLst>
            <a:ext uri="{FF2B5EF4-FFF2-40B4-BE49-F238E27FC236}">
              <a16:creationId xmlns:a16="http://schemas.microsoft.com/office/drawing/2014/main" id="{9444894F-1FAF-4701-B7B0-E759CFDD01FA}"/>
            </a:ext>
          </a:extLst>
        </xdr:cNvPr>
        <xdr:cNvCxnSpPr/>
      </xdr:nvCxnSpPr>
      <xdr:spPr>
        <a:xfrm flipV="1">
          <a:off x="6286500" y="14595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42536EDE-3D4E-4D54-8618-412406DE9398}"/>
            </a:ext>
          </a:extLst>
        </xdr:cNvPr>
        <xdr:cNvSpPr txBox="1"/>
      </xdr:nvSpPr>
      <xdr:spPr>
        <a:xfrm>
          <a:off x="8454467" y="14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E173FFFE-4E39-4636-AD00-4D33E2513629}"/>
            </a:ext>
          </a:extLst>
        </xdr:cNvPr>
        <xdr:cNvSpPr txBox="1"/>
      </xdr:nvSpPr>
      <xdr:spPr>
        <a:xfrm>
          <a:off x="7673417" y="141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75" name="n_3aveValue【公営住宅】&#10;一人当たり面積">
          <a:extLst>
            <a:ext uri="{FF2B5EF4-FFF2-40B4-BE49-F238E27FC236}">
              <a16:creationId xmlns:a16="http://schemas.microsoft.com/office/drawing/2014/main" id="{755818D6-2923-4017-A9B9-8EEC0C238D5E}"/>
            </a:ext>
          </a:extLst>
        </xdr:cNvPr>
        <xdr:cNvSpPr txBox="1"/>
      </xdr:nvSpPr>
      <xdr:spPr>
        <a:xfrm>
          <a:off x="6866332"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85724</xdr:rowOff>
    </xdr:from>
    <xdr:ext cx="469744" cy="259045"/>
    <xdr:sp macro="" textlink="">
      <xdr:nvSpPr>
        <xdr:cNvPr id="376" name="n_4aveValue【公営住宅】&#10;一人当たり面積">
          <a:extLst>
            <a:ext uri="{FF2B5EF4-FFF2-40B4-BE49-F238E27FC236}">
              <a16:creationId xmlns:a16="http://schemas.microsoft.com/office/drawing/2014/main" id="{E8248A78-DB39-461C-9F5D-113926D6C567}"/>
            </a:ext>
          </a:extLst>
        </xdr:cNvPr>
        <xdr:cNvSpPr txBox="1"/>
      </xdr:nvSpPr>
      <xdr:spPr>
        <a:xfrm>
          <a:off x="6068772" y="143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47587</xdr:rowOff>
    </xdr:from>
    <xdr:ext cx="469744" cy="259045"/>
    <xdr:sp macro="" textlink="">
      <xdr:nvSpPr>
        <xdr:cNvPr id="377" name="n_1mainValue【公営住宅】&#10;一人当たり面積">
          <a:extLst>
            <a:ext uri="{FF2B5EF4-FFF2-40B4-BE49-F238E27FC236}">
              <a16:creationId xmlns:a16="http://schemas.microsoft.com/office/drawing/2014/main" id="{BEDA1508-5A9E-4DB0-A95C-0BFFE82B36E1}"/>
            </a:ext>
          </a:extLst>
        </xdr:cNvPr>
        <xdr:cNvSpPr txBox="1"/>
      </xdr:nvSpPr>
      <xdr:spPr>
        <a:xfrm>
          <a:off x="8454467" y="1462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53683</xdr:rowOff>
    </xdr:from>
    <xdr:ext cx="469744" cy="259045"/>
    <xdr:sp macro="" textlink="">
      <xdr:nvSpPr>
        <xdr:cNvPr id="378" name="n_2mainValue【公営住宅】&#10;一人当たり面積">
          <a:extLst>
            <a:ext uri="{FF2B5EF4-FFF2-40B4-BE49-F238E27FC236}">
              <a16:creationId xmlns:a16="http://schemas.microsoft.com/office/drawing/2014/main" id="{5AA1F7B2-547B-4D52-B6DD-AC65CD474E77}"/>
            </a:ext>
          </a:extLst>
        </xdr:cNvPr>
        <xdr:cNvSpPr txBox="1"/>
      </xdr:nvSpPr>
      <xdr:spPr>
        <a:xfrm>
          <a:off x="7673417" y="1463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85506</xdr:rowOff>
    </xdr:from>
    <xdr:ext cx="469744" cy="259045"/>
    <xdr:sp macro="" textlink="">
      <xdr:nvSpPr>
        <xdr:cNvPr id="379" name="n_3mainValue【公営住宅】&#10;一人当たり面積">
          <a:extLst>
            <a:ext uri="{FF2B5EF4-FFF2-40B4-BE49-F238E27FC236}">
              <a16:creationId xmlns:a16="http://schemas.microsoft.com/office/drawing/2014/main" id="{BFBCE6EC-EF1B-4119-BE2A-181B0994E098}"/>
            </a:ext>
          </a:extLst>
        </xdr:cNvPr>
        <xdr:cNvSpPr txBox="1"/>
      </xdr:nvSpPr>
      <xdr:spPr>
        <a:xfrm>
          <a:off x="6866332" y="1431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64569</xdr:rowOff>
    </xdr:from>
    <xdr:ext cx="469744" cy="259045"/>
    <xdr:sp macro="" textlink="">
      <xdr:nvSpPr>
        <xdr:cNvPr id="380" name="n_4mainValue【公営住宅】&#10;一人当たり面積">
          <a:extLst>
            <a:ext uri="{FF2B5EF4-FFF2-40B4-BE49-F238E27FC236}">
              <a16:creationId xmlns:a16="http://schemas.microsoft.com/office/drawing/2014/main" id="{D49396AB-B1F4-41DC-B120-4303C2FD74EA}"/>
            </a:ext>
          </a:extLst>
        </xdr:cNvPr>
        <xdr:cNvSpPr txBox="1"/>
      </xdr:nvSpPr>
      <xdr:spPr>
        <a:xfrm>
          <a:off x="6068772" y="1463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2CD1293-F9CB-4C64-8DEC-8F53A2A568B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F6359CC-A345-48A8-A7F9-94D657F48E9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A11263E-7F06-4201-8100-5D500747EE0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CB62491-DDA4-4A7E-AACA-EA78AD9532F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50B6C95-060D-4D97-91ED-87CDE3BA4FB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196D6CE-8AD6-449B-8282-30A894BD251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C16D640-A066-4B6D-BA12-BB5CD3AE034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C7DA5DF-224E-4BE7-BC43-6681B0EF8D8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0778DA2-0656-48F5-93C8-079BE42F0CE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78130BF-9CC6-4B88-AD9C-02910367E56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3E162021-7C0E-47F5-89E0-7D0CE130C4B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9BB6354-6085-4ADA-8091-23DBFA1DD5B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4D1B749-63D9-4F48-B4FB-3EEDCA7609D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428CE5C-DD2D-4D46-AB8C-B36F1DB7338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164CFBA-A477-4BED-B683-FAEA8CE8910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28D3802-501B-474C-BF89-32669D5C5CB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030BAFD-9954-4707-BCBF-3C430501644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73BD36C-E471-4F26-AF3F-524DF75B2C5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158D6D5-CEDE-47C2-8852-D8947F5AB16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6A2340B-556D-4C61-AB44-CBB7372979D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EC4CB2A-C487-4A62-9551-A6C29BA2BBD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FCD90B8-C4D5-4F76-B2D9-139B09FDFE2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5F9F929-F9EA-4B65-A2F0-1E39491733D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4711581-C77C-4199-9930-000D88A6B80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4320648-4258-437A-BE78-060B11BBC36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5A37EA2-51DE-4E4C-87F4-FB32B639CFD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FF58C22-41DC-4A20-8C06-32DEB2346BE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EE29FA7A-AEF6-4941-81D2-2EFE75876E8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05C8BE4-3DB8-4514-AF14-0BE7A0A0CE06}"/>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C7A6C89-32D4-41C7-8712-B3FF78F9F5A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D991FED-8962-40AC-9D34-054174394A4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3A0DC55-98F9-45B3-AC04-9714EBB7478F}"/>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1AD0B21C-DB96-45A7-AAAE-D258D3C7194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B0FF3DED-6ECB-482D-93FE-3E34A7EBD224}"/>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B0A6A914-8DCE-4E93-A541-C4F5937530C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B2D6A220-1FD7-4BE1-8B34-9D79A025A3BC}"/>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3136A99D-2562-46E5-A379-101EA586ABE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022F4FF-0AEA-4806-8E35-B6E5C44A446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5413F6B-41EE-45D3-AA64-13A321CFD58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0DA6B94-28B9-4B71-B4C0-7C688732081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AEDBF6C5-4C23-4A55-8279-8A2BA57288E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69B4E1B-983C-4FA6-BBF6-687998DB0236}"/>
            </a:ext>
          </a:extLst>
        </xdr:cNvPr>
        <xdr:cNvCxnSpPr/>
      </xdr:nvCxnSpPr>
      <xdr:spPr>
        <a:xfrm flipV="1">
          <a:off x="14703424" y="5802358"/>
          <a:ext cx="0" cy="149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570471A9-8EE7-4B66-9BF2-E5D713E74DF4}"/>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6D736C8C-70F5-4CB3-8543-AEBEE43BA15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5978AE05-4963-4F20-90EB-985C231CB2FB}"/>
            </a:ext>
          </a:extLst>
        </xdr:cNvPr>
        <xdr:cNvSpPr txBox="1"/>
      </xdr:nvSpPr>
      <xdr:spPr>
        <a:xfrm>
          <a:off x="14742160" y="5583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D45E514E-DADC-4F23-B057-E57FBF335A92}"/>
            </a:ext>
          </a:extLst>
        </xdr:cNvPr>
        <xdr:cNvCxnSpPr/>
      </xdr:nvCxnSpPr>
      <xdr:spPr>
        <a:xfrm>
          <a:off x="14611350" y="5802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64C7C6CA-90C6-4E4A-889A-0FDD07AA884D}"/>
            </a:ext>
          </a:extLst>
        </xdr:cNvPr>
        <xdr:cNvSpPr txBox="1"/>
      </xdr:nvSpPr>
      <xdr:spPr>
        <a:xfrm>
          <a:off x="14742160" y="6473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78F5C8E6-0382-405A-A28F-9E7409AA5464}"/>
            </a:ext>
          </a:extLst>
        </xdr:cNvPr>
        <xdr:cNvSpPr/>
      </xdr:nvSpPr>
      <xdr:spPr>
        <a:xfrm>
          <a:off x="14649450" y="64896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EA51DACE-DC6A-4581-9B86-80082C42C779}"/>
            </a:ext>
          </a:extLst>
        </xdr:cNvPr>
        <xdr:cNvSpPr/>
      </xdr:nvSpPr>
      <xdr:spPr>
        <a:xfrm>
          <a:off x="13887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185693E5-0A13-48B3-92BC-FE193D61C844}"/>
            </a:ext>
          </a:extLst>
        </xdr:cNvPr>
        <xdr:cNvSpPr/>
      </xdr:nvSpPr>
      <xdr:spPr>
        <a:xfrm>
          <a:off x="13089890" y="6440351"/>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1" name="フローチャート: 判断 430">
          <a:extLst>
            <a:ext uri="{FF2B5EF4-FFF2-40B4-BE49-F238E27FC236}">
              <a16:creationId xmlns:a16="http://schemas.microsoft.com/office/drawing/2014/main" id="{A800AE34-F9C3-4681-B4A9-C54D4E5AB23C}"/>
            </a:ext>
          </a:extLst>
        </xdr:cNvPr>
        <xdr:cNvSpPr/>
      </xdr:nvSpPr>
      <xdr:spPr>
        <a:xfrm>
          <a:off x="12303760" y="637367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2" name="フローチャート: 判断 431">
          <a:extLst>
            <a:ext uri="{FF2B5EF4-FFF2-40B4-BE49-F238E27FC236}">
              <a16:creationId xmlns:a16="http://schemas.microsoft.com/office/drawing/2014/main" id="{3B58AC78-4C9E-453E-9A61-174EEFD25AF8}"/>
            </a:ext>
          </a:extLst>
        </xdr:cNvPr>
        <xdr:cNvSpPr/>
      </xdr:nvSpPr>
      <xdr:spPr>
        <a:xfrm>
          <a:off x="11487150" y="64365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73E347A-FA79-4E73-924F-FD5E321EF38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6A70562-488E-42D0-9AED-6994F7C0043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EEA2793-22ED-447C-8715-E5C28A88898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6A61D87-1957-42C3-9CE5-D0CF2C2A637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D8387F5-7232-4458-812F-3AC241A154B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38" name="楕円 437">
          <a:extLst>
            <a:ext uri="{FF2B5EF4-FFF2-40B4-BE49-F238E27FC236}">
              <a16:creationId xmlns:a16="http://schemas.microsoft.com/office/drawing/2014/main" id="{F43B8717-6776-448A-B39B-F0833DA2010B}"/>
            </a:ext>
          </a:extLst>
        </xdr:cNvPr>
        <xdr:cNvSpPr/>
      </xdr:nvSpPr>
      <xdr:spPr>
        <a:xfrm>
          <a:off x="14649450" y="64879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3EDEE1AA-A796-4F08-BB29-9ED03AE23F10}"/>
            </a:ext>
          </a:extLst>
        </xdr:cNvPr>
        <xdr:cNvSpPr txBox="1"/>
      </xdr:nvSpPr>
      <xdr:spPr>
        <a:xfrm>
          <a:off x="14742160"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440" name="楕円 439">
          <a:extLst>
            <a:ext uri="{FF2B5EF4-FFF2-40B4-BE49-F238E27FC236}">
              <a16:creationId xmlns:a16="http://schemas.microsoft.com/office/drawing/2014/main" id="{5CDFEF16-5474-4574-841A-9F52BCA8C852}"/>
            </a:ext>
          </a:extLst>
        </xdr:cNvPr>
        <xdr:cNvSpPr/>
      </xdr:nvSpPr>
      <xdr:spPr>
        <a:xfrm>
          <a:off x="13887450" y="64196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38</xdr:row>
      <xdr:rowOff>25581</xdr:rowOff>
    </xdr:to>
    <xdr:cxnSp macro="">
      <xdr:nvCxnSpPr>
        <xdr:cNvPr id="441" name="直線コネクタ 440">
          <a:extLst>
            <a:ext uri="{FF2B5EF4-FFF2-40B4-BE49-F238E27FC236}">
              <a16:creationId xmlns:a16="http://schemas.microsoft.com/office/drawing/2014/main" id="{CE79ABEE-5FE4-4EFA-8442-F833D2D5D4A1}"/>
            </a:ext>
          </a:extLst>
        </xdr:cNvPr>
        <xdr:cNvCxnSpPr/>
      </xdr:nvCxnSpPr>
      <xdr:spPr>
        <a:xfrm>
          <a:off x="13942060" y="6474279"/>
          <a:ext cx="762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442" name="楕円 441">
          <a:extLst>
            <a:ext uri="{FF2B5EF4-FFF2-40B4-BE49-F238E27FC236}">
              <a16:creationId xmlns:a16="http://schemas.microsoft.com/office/drawing/2014/main" id="{5E5780BF-5A7E-41BE-ABFB-1BB5AE36435F}"/>
            </a:ext>
          </a:extLst>
        </xdr:cNvPr>
        <xdr:cNvSpPr/>
      </xdr:nvSpPr>
      <xdr:spPr>
        <a:xfrm>
          <a:off x="13089890" y="634673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126819</xdr:rowOff>
    </xdr:to>
    <xdr:cxnSp macro="">
      <xdr:nvCxnSpPr>
        <xdr:cNvPr id="443" name="直線コネクタ 442">
          <a:extLst>
            <a:ext uri="{FF2B5EF4-FFF2-40B4-BE49-F238E27FC236}">
              <a16:creationId xmlns:a16="http://schemas.microsoft.com/office/drawing/2014/main" id="{C7DDF900-92BF-4E2B-8CFA-C9DA63F0605D}"/>
            </a:ext>
          </a:extLst>
        </xdr:cNvPr>
        <xdr:cNvCxnSpPr/>
      </xdr:nvCxnSpPr>
      <xdr:spPr>
        <a:xfrm>
          <a:off x="13144500" y="6397534"/>
          <a:ext cx="79756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131536</xdr:rowOff>
    </xdr:from>
    <xdr:to>
      <xdr:col>72</xdr:col>
      <xdr:colOff>38100</xdr:colOff>
      <xdr:row>37</xdr:row>
      <xdr:rowOff>61686</xdr:rowOff>
    </xdr:to>
    <xdr:sp macro="" textlink="">
      <xdr:nvSpPr>
        <xdr:cNvPr id="444" name="楕円 443">
          <a:extLst>
            <a:ext uri="{FF2B5EF4-FFF2-40B4-BE49-F238E27FC236}">
              <a16:creationId xmlns:a16="http://schemas.microsoft.com/office/drawing/2014/main" id="{40A5D07C-5525-431D-B461-58EBAA9D5B08}"/>
            </a:ext>
          </a:extLst>
        </xdr:cNvPr>
        <xdr:cNvSpPr/>
      </xdr:nvSpPr>
      <xdr:spPr>
        <a:xfrm>
          <a:off x="12303760" y="630754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10886</xdr:rowOff>
    </xdr:from>
    <xdr:to>
      <xdr:col>76</xdr:col>
      <xdr:colOff>114300</xdr:colOff>
      <xdr:row>37</xdr:row>
      <xdr:rowOff>50074</xdr:rowOff>
    </xdr:to>
    <xdr:cxnSp macro="">
      <xdr:nvCxnSpPr>
        <xdr:cNvPr id="445" name="直線コネクタ 444">
          <a:extLst>
            <a:ext uri="{FF2B5EF4-FFF2-40B4-BE49-F238E27FC236}">
              <a16:creationId xmlns:a16="http://schemas.microsoft.com/office/drawing/2014/main" id="{878C66A5-AB96-436A-8CAB-6B8D5B65A36B}"/>
            </a:ext>
          </a:extLst>
        </xdr:cNvPr>
        <xdr:cNvCxnSpPr/>
      </xdr:nvCxnSpPr>
      <xdr:spPr>
        <a:xfrm>
          <a:off x="12346940" y="6356441"/>
          <a:ext cx="79756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446" name="楕円 445">
          <a:extLst>
            <a:ext uri="{FF2B5EF4-FFF2-40B4-BE49-F238E27FC236}">
              <a16:creationId xmlns:a16="http://schemas.microsoft.com/office/drawing/2014/main" id="{6E822B71-BA11-4524-8868-D98FE8D69C53}"/>
            </a:ext>
          </a:extLst>
        </xdr:cNvPr>
        <xdr:cNvSpPr/>
      </xdr:nvSpPr>
      <xdr:spPr>
        <a:xfrm>
          <a:off x="11487150" y="62672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37</xdr:row>
      <xdr:rowOff>10886</xdr:rowOff>
    </xdr:to>
    <xdr:cxnSp macro="">
      <xdr:nvCxnSpPr>
        <xdr:cNvPr id="447" name="直線コネクタ 446">
          <a:extLst>
            <a:ext uri="{FF2B5EF4-FFF2-40B4-BE49-F238E27FC236}">
              <a16:creationId xmlns:a16="http://schemas.microsoft.com/office/drawing/2014/main" id="{35FAACE9-9A42-4D00-9393-AE73E94D4F84}"/>
            </a:ext>
          </a:extLst>
        </xdr:cNvPr>
        <xdr:cNvCxnSpPr/>
      </xdr:nvCxnSpPr>
      <xdr:spPr>
        <a:xfrm>
          <a:off x="11541760" y="6321878"/>
          <a:ext cx="80518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EE0E5234-A627-4B46-A555-C9765E1E3F37}"/>
            </a:ext>
          </a:extLst>
        </xdr:cNvPr>
        <xdr:cNvSpPr txBox="1"/>
      </xdr:nvSpPr>
      <xdr:spPr>
        <a:xfrm>
          <a:off x="13738234" y="65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81908BA3-1385-4995-9768-5D5C06079C06}"/>
            </a:ext>
          </a:extLst>
        </xdr:cNvPr>
        <xdr:cNvSpPr txBox="1"/>
      </xdr:nvSpPr>
      <xdr:spPr>
        <a:xfrm>
          <a:off x="12957184" y="65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57A2C591-7280-413B-A961-852101639669}"/>
            </a:ext>
          </a:extLst>
        </xdr:cNvPr>
        <xdr:cNvSpPr txBox="1"/>
      </xdr:nvSpPr>
      <xdr:spPr>
        <a:xfrm>
          <a:off x="12171054" y="647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CCC21424-CD3C-42B8-98EB-8998FF868214}"/>
            </a:ext>
          </a:extLst>
        </xdr:cNvPr>
        <xdr:cNvSpPr txBox="1"/>
      </xdr:nvSpPr>
      <xdr:spPr>
        <a:xfrm>
          <a:off x="11354444" y="652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EA49199-13A7-446E-BB2A-75365F1BF512}"/>
            </a:ext>
          </a:extLst>
        </xdr:cNvPr>
        <xdr:cNvSpPr txBox="1"/>
      </xdr:nvSpPr>
      <xdr:spPr>
        <a:xfrm>
          <a:off x="13738234" y="619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3828AF99-72DC-41D1-AF5D-965F01B80B93}"/>
            </a:ext>
          </a:extLst>
        </xdr:cNvPr>
        <xdr:cNvSpPr txBox="1"/>
      </xdr:nvSpPr>
      <xdr:spPr>
        <a:xfrm>
          <a:off x="1295718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78213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21E03A4-CCE1-4CEC-947B-0137802E8922}"/>
            </a:ext>
          </a:extLst>
        </xdr:cNvPr>
        <xdr:cNvSpPr txBox="1"/>
      </xdr:nvSpPr>
      <xdr:spPr>
        <a:xfrm>
          <a:off x="1217105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DA6755F6-FA9B-48F8-B752-29F3BE2AD8E2}"/>
            </a:ext>
          </a:extLst>
        </xdr:cNvPr>
        <xdr:cNvSpPr txBox="1"/>
      </xdr:nvSpPr>
      <xdr:spPr>
        <a:xfrm>
          <a:off x="11354444" y="604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BDE20F5-46A9-4029-B7CD-F8A64A020D1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FC73431D-2C8E-4A46-B3D1-DB89F7D3AA9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150972E-B4BF-47F1-AEE5-3E54E23E08A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7EF5E2D3-FDB7-4F44-BCDE-3545C3AFA66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194E5DA0-4C12-499C-B7C3-FBFB096AD87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1602797-151A-4868-BCC0-29FF5D4EAA1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4CA84CE-1106-4098-8EDF-11ED68CBED5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3D60ADF-E24D-4B15-A265-93A117E9D3A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EFF522AB-2C1A-409D-B4EF-CC6A2AECADF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9A444AC-09F1-4A6C-8C68-26199A02BDF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B76AA5EB-372A-430B-8F31-E6CDD3BB2DAE}"/>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E81C2B9B-BBDA-4BA6-89A6-808ADD6BD305}"/>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B231BC8A-3B75-41DD-BAA2-4523CCB1E10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84142327-F486-491B-98F3-448EDF9891E6}"/>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6B8D03A-8E97-46EB-8AC4-82E461732FC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7F50FB65-BC6F-4460-B7FB-727B1E715A89}"/>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BB7F85AE-2F13-44A5-85C8-AF9A198CD87D}"/>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E28F536F-96FE-4589-AEF5-D88BE01058D1}"/>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2CFAA63-54EE-42B4-AF15-3D415A8BBA2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D6D8C83-6559-4A0D-8C4A-7F0CD51E37AE}"/>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6C5C8A5-A3D9-4FED-8841-8595D0D70FF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A347F2E5-3881-49A0-A169-F7875B5A3D8E}"/>
            </a:ext>
          </a:extLst>
        </xdr:cNvPr>
        <xdr:cNvCxnSpPr/>
      </xdr:nvCxnSpPr>
      <xdr:spPr>
        <a:xfrm flipV="1">
          <a:off x="19947254" y="5685968"/>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F9A048B2-F03E-4D37-AF6B-EC1E30EA0C9C}"/>
            </a:ext>
          </a:extLst>
        </xdr:cNvPr>
        <xdr:cNvSpPr txBox="1"/>
      </xdr:nvSpPr>
      <xdr:spPr>
        <a:xfrm>
          <a:off x="19985990"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DB554876-59C1-4229-8E3B-A578D35D5138}"/>
            </a:ext>
          </a:extLst>
        </xdr:cNvPr>
        <xdr:cNvCxnSpPr/>
      </xdr:nvCxnSpPr>
      <xdr:spPr>
        <a:xfrm>
          <a:off x="19885660" y="7122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10C29963-0390-41D3-A04A-D395D3F11C1D}"/>
            </a:ext>
          </a:extLst>
        </xdr:cNvPr>
        <xdr:cNvSpPr txBox="1"/>
      </xdr:nvSpPr>
      <xdr:spPr>
        <a:xfrm>
          <a:off x="19985990" y="54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814D5D55-DD1E-4BEC-8D7C-44962E423770}"/>
            </a:ext>
          </a:extLst>
        </xdr:cNvPr>
        <xdr:cNvCxnSpPr/>
      </xdr:nvCxnSpPr>
      <xdr:spPr>
        <a:xfrm>
          <a:off x="19885660" y="568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E10125F-FD6F-462E-96C8-6247A4EE9281}"/>
            </a:ext>
          </a:extLst>
        </xdr:cNvPr>
        <xdr:cNvSpPr txBox="1"/>
      </xdr:nvSpPr>
      <xdr:spPr>
        <a:xfrm>
          <a:off x="1998599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DB67EBDB-4D7B-482B-BB5B-F2A639595CEC}"/>
            </a:ext>
          </a:extLst>
        </xdr:cNvPr>
        <xdr:cNvSpPr/>
      </xdr:nvSpPr>
      <xdr:spPr>
        <a:xfrm>
          <a:off x="19904710" y="67061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2B28455A-4313-4AF4-907E-26A9F8F28027}"/>
            </a:ext>
          </a:extLst>
        </xdr:cNvPr>
        <xdr:cNvSpPr/>
      </xdr:nvSpPr>
      <xdr:spPr>
        <a:xfrm>
          <a:off x="19161760" y="671507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7EB28823-A7CF-4A1C-9447-549040B01767}"/>
            </a:ext>
          </a:extLst>
        </xdr:cNvPr>
        <xdr:cNvSpPr/>
      </xdr:nvSpPr>
      <xdr:spPr>
        <a:xfrm>
          <a:off x="18345150" y="67279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6" name="フローチャート: 判断 485">
          <a:extLst>
            <a:ext uri="{FF2B5EF4-FFF2-40B4-BE49-F238E27FC236}">
              <a16:creationId xmlns:a16="http://schemas.microsoft.com/office/drawing/2014/main" id="{6269D080-BB2A-4E41-9188-98C7EE10CD42}"/>
            </a:ext>
          </a:extLst>
        </xdr:cNvPr>
        <xdr:cNvSpPr/>
      </xdr:nvSpPr>
      <xdr:spPr>
        <a:xfrm>
          <a:off x="17547590" y="68020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7" name="フローチャート: 判断 486">
          <a:extLst>
            <a:ext uri="{FF2B5EF4-FFF2-40B4-BE49-F238E27FC236}">
              <a16:creationId xmlns:a16="http://schemas.microsoft.com/office/drawing/2014/main" id="{100A3DDE-B113-4BD4-B82B-077BC0BA4765}"/>
            </a:ext>
          </a:extLst>
        </xdr:cNvPr>
        <xdr:cNvSpPr/>
      </xdr:nvSpPr>
      <xdr:spPr>
        <a:xfrm>
          <a:off x="16761460" y="617580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F72AD0C-85D9-4D37-88C9-8643BADBBA7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04E1788-373B-4798-B67A-74E536FD395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6FF491D-576C-463D-B6C2-0AACB3534EC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3D4D51B-3A4C-4D78-8166-DF9057AC8E4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9EF298D-BDD9-473D-8891-33A7FB30C7F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76149</xdr:rowOff>
    </xdr:from>
    <xdr:to>
      <xdr:col>116</xdr:col>
      <xdr:colOff>114300</xdr:colOff>
      <xdr:row>40</xdr:row>
      <xdr:rowOff>6299</xdr:rowOff>
    </xdr:to>
    <xdr:sp macro="" textlink="">
      <xdr:nvSpPr>
        <xdr:cNvPr id="493" name="楕円 492">
          <a:extLst>
            <a:ext uri="{FF2B5EF4-FFF2-40B4-BE49-F238E27FC236}">
              <a16:creationId xmlns:a16="http://schemas.microsoft.com/office/drawing/2014/main" id="{16F5EE76-FD16-4E35-98B6-305CD13979BB}"/>
            </a:ext>
          </a:extLst>
        </xdr:cNvPr>
        <xdr:cNvSpPr/>
      </xdr:nvSpPr>
      <xdr:spPr>
        <a:xfrm>
          <a:off x="19904710" y="67626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54576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E82E5330-8AB2-4FBD-97AA-BB661F1900EF}"/>
            </a:ext>
          </a:extLst>
        </xdr:cNvPr>
        <xdr:cNvSpPr txBox="1"/>
      </xdr:nvSpPr>
      <xdr:spPr>
        <a:xfrm>
          <a:off x="19985990" y="674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81635</xdr:rowOff>
    </xdr:from>
    <xdr:to>
      <xdr:col>112</xdr:col>
      <xdr:colOff>38100</xdr:colOff>
      <xdr:row>40</xdr:row>
      <xdr:rowOff>11785</xdr:rowOff>
    </xdr:to>
    <xdr:sp macro="" textlink="">
      <xdr:nvSpPr>
        <xdr:cNvPr id="495" name="楕円 494">
          <a:extLst>
            <a:ext uri="{FF2B5EF4-FFF2-40B4-BE49-F238E27FC236}">
              <a16:creationId xmlns:a16="http://schemas.microsoft.com/office/drawing/2014/main" id="{A0D2E73B-E615-432F-B9C5-C4F1D62E9A80}"/>
            </a:ext>
          </a:extLst>
        </xdr:cNvPr>
        <xdr:cNvSpPr/>
      </xdr:nvSpPr>
      <xdr:spPr>
        <a:xfrm>
          <a:off x="19161760" y="6770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126949</xdr:rowOff>
    </xdr:from>
    <xdr:to>
      <xdr:col>116</xdr:col>
      <xdr:colOff>63500</xdr:colOff>
      <xdr:row>39</xdr:row>
      <xdr:rowOff>132435</xdr:rowOff>
    </xdr:to>
    <xdr:cxnSp macro="">
      <xdr:nvCxnSpPr>
        <xdr:cNvPr id="496" name="直線コネクタ 495">
          <a:extLst>
            <a:ext uri="{FF2B5EF4-FFF2-40B4-BE49-F238E27FC236}">
              <a16:creationId xmlns:a16="http://schemas.microsoft.com/office/drawing/2014/main" id="{803FB83F-5D8D-4497-B94B-15E0278C152D}"/>
            </a:ext>
          </a:extLst>
        </xdr:cNvPr>
        <xdr:cNvCxnSpPr/>
      </xdr:nvCxnSpPr>
      <xdr:spPr>
        <a:xfrm flipV="1">
          <a:off x="19204940" y="6817309"/>
          <a:ext cx="74295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88036</xdr:rowOff>
    </xdr:from>
    <xdr:to>
      <xdr:col>107</xdr:col>
      <xdr:colOff>101600</xdr:colOff>
      <xdr:row>40</xdr:row>
      <xdr:rowOff>18186</xdr:rowOff>
    </xdr:to>
    <xdr:sp macro="" textlink="">
      <xdr:nvSpPr>
        <xdr:cNvPr id="497" name="楕円 496">
          <a:extLst>
            <a:ext uri="{FF2B5EF4-FFF2-40B4-BE49-F238E27FC236}">
              <a16:creationId xmlns:a16="http://schemas.microsoft.com/office/drawing/2014/main" id="{9CF4DB0C-99BA-418E-AE78-2306D9321B7F}"/>
            </a:ext>
          </a:extLst>
        </xdr:cNvPr>
        <xdr:cNvSpPr/>
      </xdr:nvSpPr>
      <xdr:spPr>
        <a:xfrm>
          <a:off x="18345150" y="67783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132435</xdr:rowOff>
    </xdr:from>
    <xdr:to>
      <xdr:col>111</xdr:col>
      <xdr:colOff>177800</xdr:colOff>
      <xdr:row>39</xdr:row>
      <xdr:rowOff>138836</xdr:rowOff>
    </xdr:to>
    <xdr:cxnSp macro="">
      <xdr:nvCxnSpPr>
        <xdr:cNvPr id="498" name="直線コネクタ 497">
          <a:extLst>
            <a:ext uri="{FF2B5EF4-FFF2-40B4-BE49-F238E27FC236}">
              <a16:creationId xmlns:a16="http://schemas.microsoft.com/office/drawing/2014/main" id="{5823CB19-5694-4426-9CFE-C672627D8905}"/>
            </a:ext>
          </a:extLst>
        </xdr:cNvPr>
        <xdr:cNvCxnSpPr/>
      </xdr:nvCxnSpPr>
      <xdr:spPr>
        <a:xfrm flipV="1">
          <a:off x="18399760" y="682279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94437</xdr:rowOff>
    </xdr:from>
    <xdr:to>
      <xdr:col>102</xdr:col>
      <xdr:colOff>165100</xdr:colOff>
      <xdr:row>40</xdr:row>
      <xdr:rowOff>24587</xdr:rowOff>
    </xdr:to>
    <xdr:sp macro="" textlink="">
      <xdr:nvSpPr>
        <xdr:cNvPr id="499" name="楕円 498">
          <a:extLst>
            <a:ext uri="{FF2B5EF4-FFF2-40B4-BE49-F238E27FC236}">
              <a16:creationId xmlns:a16="http://schemas.microsoft.com/office/drawing/2014/main" id="{44D77E85-C2BE-44F9-9CF9-74AD9B0CCA4A}"/>
            </a:ext>
          </a:extLst>
        </xdr:cNvPr>
        <xdr:cNvSpPr/>
      </xdr:nvSpPr>
      <xdr:spPr>
        <a:xfrm>
          <a:off x="17547590" y="678479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138836</xdr:rowOff>
    </xdr:from>
    <xdr:to>
      <xdr:col>107</xdr:col>
      <xdr:colOff>50800</xdr:colOff>
      <xdr:row>39</xdr:row>
      <xdr:rowOff>145237</xdr:rowOff>
    </xdr:to>
    <xdr:cxnSp macro="">
      <xdr:nvCxnSpPr>
        <xdr:cNvPr id="500" name="直線コネクタ 499">
          <a:extLst>
            <a:ext uri="{FF2B5EF4-FFF2-40B4-BE49-F238E27FC236}">
              <a16:creationId xmlns:a16="http://schemas.microsoft.com/office/drawing/2014/main" id="{9C2C5AB4-6866-4421-B034-1CCD9BD6D5EE}"/>
            </a:ext>
          </a:extLst>
        </xdr:cNvPr>
        <xdr:cNvCxnSpPr/>
      </xdr:nvCxnSpPr>
      <xdr:spPr>
        <a:xfrm flipV="1">
          <a:off x="17602200" y="6821576"/>
          <a:ext cx="79756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99009</xdr:rowOff>
    </xdr:from>
    <xdr:to>
      <xdr:col>98</xdr:col>
      <xdr:colOff>38100</xdr:colOff>
      <xdr:row>40</xdr:row>
      <xdr:rowOff>29159</xdr:rowOff>
    </xdr:to>
    <xdr:sp macro="" textlink="">
      <xdr:nvSpPr>
        <xdr:cNvPr id="501" name="楕円 500">
          <a:extLst>
            <a:ext uri="{FF2B5EF4-FFF2-40B4-BE49-F238E27FC236}">
              <a16:creationId xmlns:a16="http://schemas.microsoft.com/office/drawing/2014/main" id="{2909A60C-763E-4035-89FC-E377159354F0}"/>
            </a:ext>
          </a:extLst>
        </xdr:cNvPr>
        <xdr:cNvSpPr/>
      </xdr:nvSpPr>
      <xdr:spPr>
        <a:xfrm>
          <a:off x="16761460" y="67817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145237</xdr:rowOff>
    </xdr:from>
    <xdr:to>
      <xdr:col>102</xdr:col>
      <xdr:colOff>114300</xdr:colOff>
      <xdr:row>39</xdr:row>
      <xdr:rowOff>149809</xdr:rowOff>
    </xdr:to>
    <xdr:cxnSp macro="">
      <xdr:nvCxnSpPr>
        <xdr:cNvPr id="502" name="直線コネクタ 501">
          <a:extLst>
            <a:ext uri="{FF2B5EF4-FFF2-40B4-BE49-F238E27FC236}">
              <a16:creationId xmlns:a16="http://schemas.microsoft.com/office/drawing/2014/main" id="{1FCA5BBC-C250-4BA7-9717-CA76BF44E976}"/>
            </a:ext>
          </a:extLst>
        </xdr:cNvPr>
        <xdr:cNvCxnSpPr/>
      </xdr:nvCxnSpPr>
      <xdr:spPr>
        <a:xfrm flipV="1">
          <a:off x="16804640" y="682988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FFA5F7A-8049-41A5-A52C-053BFBC7FFA3}"/>
            </a:ext>
          </a:extLst>
        </xdr:cNvPr>
        <xdr:cNvSpPr txBox="1"/>
      </xdr:nvSpPr>
      <xdr:spPr>
        <a:xfrm>
          <a:off x="18982132" y="6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6C13C2C-7531-4DA8-9442-195FAFB1529A}"/>
            </a:ext>
          </a:extLst>
        </xdr:cNvPr>
        <xdr:cNvSpPr txBox="1"/>
      </xdr:nvSpPr>
      <xdr:spPr>
        <a:xfrm>
          <a:off x="18182032"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AA7BF43-54A3-4F7F-86F8-C6484D140521}"/>
            </a:ext>
          </a:extLst>
        </xdr:cNvPr>
        <xdr:cNvSpPr txBox="1"/>
      </xdr:nvSpPr>
      <xdr:spPr>
        <a:xfrm>
          <a:off x="17384472"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56313A19-50D8-4233-9518-06401200D09C}"/>
            </a:ext>
          </a:extLst>
        </xdr:cNvPr>
        <xdr:cNvSpPr txBox="1"/>
      </xdr:nvSpPr>
      <xdr:spPr>
        <a:xfrm>
          <a:off x="1658881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2912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9D6F8A8C-DC46-4E4E-99CC-4D019F01B6ED}"/>
            </a:ext>
          </a:extLst>
        </xdr:cNvPr>
        <xdr:cNvSpPr txBox="1"/>
      </xdr:nvSpPr>
      <xdr:spPr>
        <a:xfrm>
          <a:off x="18982132"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9313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19F4FC4-3C7A-490D-8F46-9584DF1F7BE2}"/>
            </a:ext>
          </a:extLst>
        </xdr:cNvPr>
        <xdr:cNvSpPr txBox="1"/>
      </xdr:nvSpPr>
      <xdr:spPr>
        <a:xfrm>
          <a:off x="18182032" y="686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41114</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0C3AA93-6965-4B7A-8161-1264DE012C92}"/>
            </a:ext>
          </a:extLst>
        </xdr:cNvPr>
        <xdr:cNvSpPr txBox="1"/>
      </xdr:nvSpPr>
      <xdr:spPr>
        <a:xfrm>
          <a:off x="17384472"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20286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5C584C3-F623-4F20-8E31-AB183C3294D6}"/>
            </a:ext>
          </a:extLst>
        </xdr:cNvPr>
        <xdr:cNvSpPr txBox="1"/>
      </xdr:nvSpPr>
      <xdr:spPr>
        <a:xfrm>
          <a:off x="16588817" y="68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B6CE637-3BFD-449B-ACA5-2639E91BA79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529CAB8-F121-404E-AF5A-B08F69C5116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BB50C3C-04DA-4AEC-A3B6-1DA24CEAD47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F105975-CB05-427F-BFE4-1824EFAAD9A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A3CC5A5-C3F4-4883-B219-A0EFDEE5619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C0363A27-9CB8-4A51-A597-795B6CD8D41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17092A3-4531-4024-BF9A-9508FE07409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7FB155B-9C21-4C96-9CA8-E1B0C498758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19672B80-B7BC-444B-9565-9B6D06E75C1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575C4ED-740D-40B8-9094-D04A27C478E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BDA96BA-6D6E-4EE1-8D81-624376A3498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18DED61B-50E7-427C-A14E-E66B7D3C638D}"/>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0ED609C-19DC-47D5-9466-617D0CE49EBC}"/>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7D09753-31EB-4F1F-9151-D4E4B77A40C7}"/>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F6784E2-93BE-47B9-8796-BA368D12610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C6E80568-1C0D-495A-BD62-A3A57BCC279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13675BCF-6DE0-4C43-ABE3-905FAF12DB06}"/>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AC40228-8DBB-4081-856B-75950AD8F53D}"/>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DA5BB8E-A9E6-4F92-A794-9229AB774835}"/>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7A3E9B8-48D5-4927-B19D-C5D1BC66B645}"/>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A1EFCF7-6056-4D8F-805F-37175C84F402}"/>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F9917F9-2C1A-4347-895F-96291FD3DAA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1AA7A49-E5CD-4F99-89F5-8043FA8BFB1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7C9B1DF-3A6E-4C16-A899-E2C178D4E4B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15D3905C-ECB0-47D2-9F4E-5815E420116D}"/>
            </a:ext>
          </a:extLst>
        </xdr:cNvPr>
        <xdr:cNvCxnSpPr/>
      </xdr:nvCxnSpPr>
      <xdr:spPr>
        <a:xfrm flipV="1">
          <a:off x="14703424" y="94449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F8162D1-4405-44C4-AF37-C2A969A6BCFC}"/>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6CDFDC6D-AA14-45E2-A162-E574F0BAF56A}"/>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0E6AADF-556C-4642-885C-B8842C12D1B8}"/>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1088DB6D-69EB-449F-907A-5EBF4151B1EC}"/>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0BE9BA4-7365-4FFB-BD56-8E6CC54D7E66}"/>
            </a:ext>
          </a:extLst>
        </xdr:cNvPr>
        <xdr:cNvSpPr txBox="1"/>
      </xdr:nvSpPr>
      <xdr:spPr>
        <a:xfrm>
          <a:off x="14742160" y="1028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E7C1601-0DA7-4B77-875C-6DEDF5E64A02}"/>
            </a:ext>
          </a:extLst>
        </xdr:cNvPr>
        <xdr:cNvSpPr/>
      </xdr:nvSpPr>
      <xdr:spPr>
        <a:xfrm>
          <a:off x="14649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A7704EA6-3FE9-4D55-AE6C-36AB79532CAF}"/>
            </a:ext>
          </a:extLst>
        </xdr:cNvPr>
        <xdr:cNvSpPr/>
      </xdr:nvSpPr>
      <xdr:spPr>
        <a:xfrm>
          <a:off x="13887450" y="10297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40415A07-F387-474E-8620-41F10853FAD5}"/>
            </a:ext>
          </a:extLst>
        </xdr:cNvPr>
        <xdr:cNvSpPr/>
      </xdr:nvSpPr>
      <xdr:spPr>
        <a:xfrm>
          <a:off x="13089890" y="102704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729A8FBC-07B8-40AF-B6C5-3914B1FD0261}"/>
            </a:ext>
          </a:extLst>
        </xdr:cNvPr>
        <xdr:cNvSpPr/>
      </xdr:nvSpPr>
      <xdr:spPr>
        <a:xfrm>
          <a:off x="123037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79997E66-AD76-4880-BA6C-ABC01871F1D3}"/>
            </a:ext>
          </a:extLst>
        </xdr:cNvPr>
        <xdr:cNvSpPr/>
      </xdr:nvSpPr>
      <xdr:spPr>
        <a:xfrm>
          <a:off x="11487150" y="102133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9173DF3-735C-4FA0-984C-46B31BFB783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F494A51-346A-45D1-AB3F-07EC92ED328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7253188-66E1-4F7A-861C-103F287D0DC1}"/>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F5BFE5F-1A9C-40EA-8D30-0A598B7C90F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94E8F1A-4D83-4966-8439-E1AB44B3964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38735</xdr:rowOff>
    </xdr:from>
    <xdr:to>
      <xdr:col>85</xdr:col>
      <xdr:colOff>177800</xdr:colOff>
      <xdr:row>55</xdr:row>
      <xdr:rowOff>140335</xdr:rowOff>
    </xdr:to>
    <xdr:sp macro="" textlink="">
      <xdr:nvSpPr>
        <xdr:cNvPr id="551" name="楕円 550">
          <a:extLst>
            <a:ext uri="{FF2B5EF4-FFF2-40B4-BE49-F238E27FC236}">
              <a16:creationId xmlns:a16="http://schemas.microsoft.com/office/drawing/2014/main" id="{82140B69-703E-4219-8D89-BBC1B1838091}"/>
            </a:ext>
          </a:extLst>
        </xdr:cNvPr>
        <xdr:cNvSpPr/>
      </xdr:nvSpPr>
      <xdr:spPr>
        <a:xfrm>
          <a:off x="14649450" y="94684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125112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4F5973C-3FA9-45C3-9BD4-7DB8F8D8D0C3}"/>
            </a:ext>
          </a:extLst>
        </xdr:cNvPr>
        <xdr:cNvSpPr txBox="1"/>
      </xdr:nvSpPr>
      <xdr:spPr>
        <a:xfrm>
          <a:off x="14742160" y="938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553" name="楕円 552">
          <a:extLst>
            <a:ext uri="{FF2B5EF4-FFF2-40B4-BE49-F238E27FC236}">
              <a16:creationId xmlns:a16="http://schemas.microsoft.com/office/drawing/2014/main" id="{06291067-AC34-4DEB-B3FB-DA941DFA8FED}"/>
            </a:ext>
          </a:extLst>
        </xdr:cNvPr>
        <xdr:cNvSpPr/>
      </xdr:nvSpPr>
      <xdr:spPr>
        <a:xfrm>
          <a:off x="13887450" y="104305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89535</xdr:rowOff>
    </xdr:from>
    <xdr:to>
      <xdr:col>85</xdr:col>
      <xdr:colOff>127000</xdr:colOff>
      <xdr:row>61</xdr:row>
      <xdr:rowOff>24765</xdr:rowOff>
    </xdr:to>
    <xdr:cxnSp macro="">
      <xdr:nvCxnSpPr>
        <xdr:cNvPr id="554" name="直線コネクタ 553">
          <a:extLst>
            <a:ext uri="{FF2B5EF4-FFF2-40B4-BE49-F238E27FC236}">
              <a16:creationId xmlns:a16="http://schemas.microsoft.com/office/drawing/2014/main" id="{C52956F5-D188-4CDB-8272-7EFC44D493AB}"/>
            </a:ext>
          </a:extLst>
        </xdr:cNvPr>
        <xdr:cNvCxnSpPr/>
      </xdr:nvCxnSpPr>
      <xdr:spPr>
        <a:xfrm flipV="1">
          <a:off x="13942060" y="9523095"/>
          <a:ext cx="762000" cy="95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55" name="楕円 554">
          <a:extLst>
            <a:ext uri="{FF2B5EF4-FFF2-40B4-BE49-F238E27FC236}">
              <a16:creationId xmlns:a16="http://schemas.microsoft.com/office/drawing/2014/main" id="{A76D1D10-355F-482D-914E-0AD9AA2A6C20}"/>
            </a:ext>
          </a:extLst>
        </xdr:cNvPr>
        <xdr:cNvSpPr/>
      </xdr:nvSpPr>
      <xdr:spPr>
        <a:xfrm>
          <a:off x="13089890" y="103905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24765</xdr:rowOff>
    </xdr:to>
    <xdr:cxnSp macro="">
      <xdr:nvCxnSpPr>
        <xdr:cNvPr id="556" name="直線コネクタ 555">
          <a:extLst>
            <a:ext uri="{FF2B5EF4-FFF2-40B4-BE49-F238E27FC236}">
              <a16:creationId xmlns:a16="http://schemas.microsoft.com/office/drawing/2014/main" id="{956364E6-61E2-4F4B-8066-80409388EB8A}"/>
            </a:ext>
          </a:extLst>
        </xdr:cNvPr>
        <xdr:cNvCxnSpPr/>
      </xdr:nvCxnSpPr>
      <xdr:spPr>
        <a:xfrm>
          <a:off x="13144500" y="1044511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57" name="楕円 556">
          <a:extLst>
            <a:ext uri="{FF2B5EF4-FFF2-40B4-BE49-F238E27FC236}">
              <a16:creationId xmlns:a16="http://schemas.microsoft.com/office/drawing/2014/main" id="{53C9082F-0DBA-4354-9934-105F31596E89}"/>
            </a:ext>
          </a:extLst>
        </xdr:cNvPr>
        <xdr:cNvSpPr/>
      </xdr:nvSpPr>
      <xdr:spPr>
        <a:xfrm>
          <a:off x="12303760" y="10360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156210</xdr:rowOff>
    </xdr:to>
    <xdr:cxnSp macro="">
      <xdr:nvCxnSpPr>
        <xdr:cNvPr id="558" name="直線コネクタ 557">
          <a:extLst>
            <a:ext uri="{FF2B5EF4-FFF2-40B4-BE49-F238E27FC236}">
              <a16:creationId xmlns:a16="http://schemas.microsoft.com/office/drawing/2014/main" id="{8473E928-98AE-41B9-90F6-C6A7898F4A5D}"/>
            </a:ext>
          </a:extLst>
        </xdr:cNvPr>
        <xdr:cNvCxnSpPr/>
      </xdr:nvCxnSpPr>
      <xdr:spPr>
        <a:xfrm>
          <a:off x="12346940" y="1041273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559" name="楕円 558">
          <a:extLst>
            <a:ext uri="{FF2B5EF4-FFF2-40B4-BE49-F238E27FC236}">
              <a16:creationId xmlns:a16="http://schemas.microsoft.com/office/drawing/2014/main" id="{A9BC788D-7AC6-434D-80F2-D2C205A4D8F9}"/>
            </a:ext>
          </a:extLst>
        </xdr:cNvPr>
        <xdr:cNvSpPr/>
      </xdr:nvSpPr>
      <xdr:spPr>
        <a:xfrm>
          <a:off x="11487150" y="10318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123825</xdr:rowOff>
    </xdr:to>
    <xdr:cxnSp macro="">
      <xdr:nvCxnSpPr>
        <xdr:cNvPr id="560" name="直線コネクタ 559">
          <a:extLst>
            <a:ext uri="{FF2B5EF4-FFF2-40B4-BE49-F238E27FC236}">
              <a16:creationId xmlns:a16="http://schemas.microsoft.com/office/drawing/2014/main" id="{232ACAF0-CB0D-4637-AB26-81A3461D4882}"/>
            </a:ext>
          </a:extLst>
        </xdr:cNvPr>
        <xdr:cNvCxnSpPr/>
      </xdr:nvCxnSpPr>
      <xdr:spPr>
        <a:xfrm>
          <a:off x="11541760" y="1037272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6C549972-9097-416F-9A0B-0C0340147BED}"/>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8F307E25-E3CB-4B6F-A355-337E6781DBE8}"/>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F1AA6565-CFDC-4E07-A670-17B8347DB578}"/>
            </a:ext>
          </a:extLst>
        </xdr:cNvPr>
        <xdr:cNvSpPr txBox="1"/>
      </xdr:nvSpPr>
      <xdr:spPr>
        <a:xfrm>
          <a:off x="1217105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23503DF9-D804-471D-8FF7-3C8FEBCD8BE3}"/>
            </a:ext>
          </a:extLst>
        </xdr:cNvPr>
        <xdr:cNvSpPr txBox="1"/>
      </xdr:nvSpPr>
      <xdr:spPr>
        <a:xfrm>
          <a:off x="113544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565" name="n_1mainValue【学校施設】&#10;有形固定資産減価償却率">
          <a:extLst>
            <a:ext uri="{FF2B5EF4-FFF2-40B4-BE49-F238E27FC236}">
              <a16:creationId xmlns:a16="http://schemas.microsoft.com/office/drawing/2014/main" id="{7EBF67FD-9CBC-4777-A257-ECE47A906EB4}"/>
            </a:ext>
          </a:extLst>
        </xdr:cNvPr>
        <xdr:cNvSpPr txBox="1"/>
      </xdr:nvSpPr>
      <xdr:spPr>
        <a:xfrm>
          <a:off x="1373823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66" name="n_2mainValue【学校施設】&#10;有形固定資産減価償却率">
          <a:extLst>
            <a:ext uri="{FF2B5EF4-FFF2-40B4-BE49-F238E27FC236}">
              <a16:creationId xmlns:a16="http://schemas.microsoft.com/office/drawing/2014/main" id="{9E965B38-5162-45A0-96CB-7B215C29D944}"/>
            </a:ext>
          </a:extLst>
        </xdr:cNvPr>
        <xdr:cNvSpPr txBox="1"/>
      </xdr:nvSpPr>
      <xdr:spPr>
        <a:xfrm>
          <a:off x="1295718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67" name="n_3mainValue【学校施設】&#10;有形固定資産減価償却率">
          <a:extLst>
            <a:ext uri="{FF2B5EF4-FFF2-40B4-BE49-F238E27FC236}">
              <a16:creationId xmlns:a16="http://schemas.microsoft.com/office/drawing/2014/main" id="{5D1B039C-1D6D-480D-B5B9-309AEE5C73ED}"/>
            </a:ext>
          </a:extLst>
        </xdr:cNvPr>
        <xdr:cNvSpPr txBox="1"/>
      </xdr:nvSpPr>
      <xdr:spPr>
        <a:xfrm>
          <a:off x="1217105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68" name="n_4mainValue【学校施設】&#10;有形固定資産減価償却率">
          <a:extLst>
            <a:ext uri="{FF2B5EF4-FFF2-40B4-BE49-F238E27FC236}">
              <a16:creationId xmlns:a16="http://schemas.microsoft.com/office/drawing/2014/main" id="{303ACEE5-0BD7-4BC1-AE11-D46B12B77D1B}"/>
            </a:ext>
          </a:extLst>
        </xdr:cNvPr>
        <xdr:cNvSpPr txBox="1"/>
      </xdr:nvSpPr>
      <xdr:spPr>
        <a:xfrm>
          <a:off x="113544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353F30F-D6B4-4B68-8E0E-C9B78A2AA08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A6304EA-99D3-49FB-902E-E8AC009AAA4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FD88CA6-E7A4-48DC-B8DC-AEAE88C32BF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6DF83BC-0C07-4C5A-9092-6554E5CBCB5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86D9CB9-5B29-4D2C-BC9B-276348705E9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6C9576D-0C4D-4312-A233-F58C6FD168C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4DDD5FB-9C24-414A-A96B-32000966C46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62ADA7A-249C-4DD7-8916-E20A9CC942D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8E4E7C0-EA82-43E6-BC89-B71C5923616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9BA6E75-50DF-4030-9699-744A8424797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B44A5FF8-7DD2-4AC3-8C73-909C9206E8E5}"/>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24AFE56-CEF0-4DC7-A5E1-E0969DAD1852}"/>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A1D44EF-B89E-477C-9A4E-D80E93C03649}"/>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25435714-95E2-4A8C-B1B5-09570E2BEC57}"/>
            </a:ext>
          </a:extLst>
        </xdr:cNvPr>
        <xdr:cNvSpPr txBox="1"/>
      </xdr:nvSpPr>
      <xdr:spPr>
        <a:xfrm>
          <a:off x="15985051" y="1037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EE8D802-3403-4EEA-90DE-30A088CB027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8EB78749-0588-4994-BE50-F44D39255914}"/>
            </a:ext>
          </a:extLst>
        </xdr:cNvPr>
        <xdr:cNvSpPr txBox="1"/>
      </xdr:nvSpPr>
      <xdr:spPr>
        <a:xfrm>
          <a:off x="15985051" y="991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FCC52EA4-E2CE-4F49-95C3-4A3D010D84F6}"/>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545BCF73-D72A-493A-B4B3-75A3E090C6CA}"/>
            </a:ext>
          </a:extLst>
        </xdr:cNvPr>
        <xdr:cNvSpPr txBox="1"/>
      </xdr:nvSpPr>
      <xdr:spPr>
        <a:xfrm>
          <a:off x="15985051" y="945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1BC41EFB-26AE-4209-B17D-1D9D7864FBA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8A243BF7-BEE9-4693-974C-FE710FFE204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AB4D3B0-5D2C-4AE7-BD70-8401D62C38A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20DB92C3-D129-4D35-AD29-1F6EAB92E508}"/>
            </a:ext>
          </a:extLst>
        </xdr:cNvPr>
        <xdr:cNvCxnSpPr/>
      </xdr:nvCxnSpPr>
      <xdr:spPr>
        <a:xfrm flipV="1">
          <a:off x="19947254" y="9664172"/>
          <a:ext cx="0"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A54BC7DF-0D97-4AE6-A563-E04B76A6F71A}"/>
            </a:ext>
          </a:extLst>
        </xdr:cNvPr>
        <xdr:cNvSpPr txBox="1"/>
      </xdr:nvSpPr>
      <xdr:spPr>
        <a:xfrm>
          <a:off x="19985990" y="10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9FDE0FC2-2001-4E6F-91DC-349A9D55B339}"/>
            </a:ext>
          </a:extLst>
        </xdr:cNvPr>
        <xdr:cNvCxnSpPr/>
      </xdr:nvCxnSpPr>
      <xdr:spPr>
        <a:xfrm>
          <a:off x="19885660" y="10932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F1B56B24-D7C9-4610-930D-039982F42057}"/>
            </a:ext>
          </a:extLst>
        </xdr:cNvPr>
        <xdr:cNvSpPr txBox="1"/>
      </xdr:nvSpPr>
      <xdr:spPr>
        <a:xfrm>
          <a:off x="19985990" y="9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DF2E317B-71AF-4676-9F37-229CB3632697}"/>
            </a:ext>
          </a:extLst>
        </xdr:cNvPr>
        <xdr:cNvCxnSpPr/>
      </xdr:nvCxnSpPr>
      <xdr:spPr>
        <a:xfrm>
          <a:off x="19885660" y="9664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DF2690BD-E209-4BFD-8631-1FE1470C061C}"/>
            </a:ext>
          </a:extLst>
        </xdr:cNvPr>
        <xdr:cNvSpPr txBox="1"/>
      </xdr:nvSpPr>
      <xdr:spPr>
        <a:xfrm>
          <a:off x="1998599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51CCD584-3994-458A-AF03-95724D2C2354}"/>
            </a:ext>
          </a:extLst>
        </xdr:cNvPr>
        <xdr:cNvSpPr/>
      </xdr:nvSpPr>
      <xdr:spPr>
        <a:xfrm>
          <a:off x="19904710" y="107229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C23D2D54-F3A7-4810-92EE-E15EB2050309}"/>
            </a:ext>
          </a:extLst>
        </xdr:cNvPr>
        <xdr:cNvSpPr/>
      </xdr:nvSpPr>
      <xdr:spPr>
        <a:xfrm>
          <a:off x="19161760" y="10723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21E4F0FF-96F4-4557-B104-04A8CF647581}"/>
            </a:ext>
          </a:extLst>
        </xdr:cNvPr>
        <xdr:cNvSpPr/>
      </xdr:nvSpPr>
      <xdr:spPr>
        <a:xfrm>
          <a:off x="18345150" y="107320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9" name="フローチャート: 判断 598">
          <a:extLst>
            <a:ext uri="{FF2B5EF4-FFF2-40B4-BE49-F238E27FC236}">
              <a16:creationId xmlns:a16="http://schemas.microsoft.com/office/drawing/2014/main" id="{DD98549E-383A-48D7-B1AB-7C5B8F7FADDD}"/>
            </a:ext>
          </a:extLst>
        </xdr:cNvPr>
        <xdr:cNvSpPr/>
      </xdr:nvSpPr>
      <xdr:spPr>
        <a:xfrm>
          <a:off x="17547590" y="107619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600" name="フローチャート: 判断 599">
          <a:extLst>
            <a:ext uri="{FF2B5EF4-FFF2-40B4-BE49-F238E27FC236}">
              <a16:creationId xmlns:a16="http://schemas.microsoft.com/office/drawing/2014/main" id="{5101ADF7-CB02-49D6-AA05-9EF46046F78F}"/>
            </a:ext>
          </a:extLst>
        </xdr:cNvPr>
        <xdr:cNvSpPr/>
      </xdr:nvSpPr>
      <xdr:spPr>
        <a:xfrm>
          <a:off x="16761460" y="107615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604A099-E5B4-4D3E-AD01-32CDB7C5455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5DD0CA0-167B-4A0D-A6C8-7B739EE52E1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627CE86-85B1-4FE1-8ECD-B7AEDEA2EDE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A8C2EDC-483F-4A89-AAA6-7AB2DDD346C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F52E1AE-EE7F-4B7A-B324-E41EECDAD56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135097</xdr:rowOff>
    </xdr:from>
    <xdr:to>
      <xdr:col>116</xdr:col>
      <xdr:colOff>114300</xdr:colOff>
      <xdr:row>63</xdr:row>
      <xdr:rowOff>65247</xdr:rowOff>
    </xdr:to>
    <xdr:sp macro="" textlink="">
      <xdr:nvSpPr>
        <xdr:cNvPr id="606" name="楕円 605">
          <a:extLst>
            <a:ext uri="{FF2B5EF4-FFF2-40B4-BE49-F238E27FC236}">
              <a16:creationId xmlns:a16="http://schemas.microsoft.com/office/drawing/2014/main" id="{F4BD8AB5-7028-47D0-8F91-1165190CCDAC}"/>
            </a:ext>
          </a:extLst>
        </xdr:cNvPr>
        <xdr:cNvSpPr/>
      </xdr:nvSpPr>
      <xdr:spPr>
        <a:xfrm>
          <a:off x="19904710" y="107611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67621</xdr:rowOff>
    </xdr:from>
    <xdr:ext cx="469744" cy="259045"/>
    <xdr:sp macro="" textlink="">
      <xdr:nvSpPr>
        <xdr:cNvPr id="607" name="【学校施設】&#10;一人当たり面積該当値テキスト">
          <a:extLst>
            <a:ext uri="{FF2B5EF4-FFF2-40B4-BE49-F238E27FC236}">
              <a16:creationId xmlns:a16="http://schemas.microsoft.com/office/drawing/2014/main" id="{1EBC704C-0FDE-4080-9DAE-E5CB8360DBA4}"/>
            </a:ext>
          </a:extLst>
        </xdr:cNvPr>
        <xdr:cNvSpPr txBox="1"/>
      </xdr:nvSpPr>
      <xdr:spPr>
        <a:xfrm>
          <a:off x="19985990" y="1069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38171</xdr:rowOff>
    </xdr:from>
    <xdr:to>
      <xdr:col>112</xdr:col>
      <xdr:colOff>38100</xdr:colOff>
      <xdr:row>63</xdr:row>
      <xdr:rowOff>139771</xdr:rowOff>
    </xdr:to>
    <xdr:sp macro="" textlink="">
      <xdr:nvSpPr>
        <xdr:cNvPr id="608" name="楕円 607">
          <a:extLst>
            <a:ext uri="{FF2B5EF4-FFF2-40B4-BE49-F238E27FC236}">
              <a16:creationId xmlns:a16="http://schemas.microsoft.com/office/drawing/2014/main" id="{62B78F4B-006B-4D9C-9879-560E0B55757F}"/>
            </a:ext>
          </a:extLst>
        </xdr:cNvPr>
        <xdr:cNvSpPr/>
      </xdr:nvSpPr>
      <xdr:spPr>
        <a:xfrm>
          <a:off x="19161760" y="10839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14447</xdr:rowOff>
    </xdr:from>
    <xdr:to>
      <xdr:col>116</xdr:col>
      <xdr:colOff>63500</xdr:colOff>
      <xdr:row>63</xdr:row>
      <xdr:rowOff>88971</xdr:rowOff>
    </xdr:to>
    <xdr:cxnSp macro="">
      <xdr:nvCxnSpPr>
        <xdr:cNvPr id="609" name="直線コネクタ 608">
          <a:extLst>
            <a:ext uri="{FF2B5EF4-FFF2-40B4-BE49-F238E27FC236}">
              <a16:creationId xmlns:a16="http://schemas.microsoft.com/office/drawing/2014/main" id="{42AF756F-C100-404A-9BE9-66A9DE89E066}"/>
            </a:ext>
          </a:extLst>
        </xdr:cNvPr>
        <xdr:cNvCxnSpPr/>
      </xdr:nvCxnSpPr>
      <xdr:spPr>
        <a:xfrm flipV="1">
          <a:off x="19204940" y="10819607"/>
          <a:ext cx="74295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39680</xdr:rowOff>
    </xdr:from>
    <xdr:to>
      <xdr:col>107</xdr:col>
      <xdr:colOff>101600</xdr:colOff>
      <xdr:row>63</xdr:row>
      <xdr:rowOff>141280</xdr:rowOff>
    </xdr:to>
    <xdr:sp macro="" textlink="">
      <xdr:nvSpPr>
        <xdr:cNvPr id="610" name="楕円 609">
          <a:extLst>
            <a:ext uri="{FF2B5EF4-FFF2-40B4-BE49-F238E27FC236}">
              <a16:creationId xmlns:a16="http://schemas.microsoft.com/office/drawing/2014/main" id="{CF6A7554-5C78-4F41-84D4-FC58C157BF5A}"/>
            </a:ext>
          </a:extLst>
        </xdr:cNvPr>
        <xdr:cNvSpPr/>
      </xdr:nvSpPr>
      <xdr:spPr>
        <a:xfrm>
          <a:off x="18345150" y="1084103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88971</xdr:rowOff>
    </xdr:from>
    <xdr:to>
      <xdr:col>111</xdr:col>
      <xdr:colOff>177800</xdr:colOff>
      <xdr:row>63</xdr:row>
      <xdr:rowOff>90480</xdr:rowOff>
    </xdr:to>
    <xdr:cxnSp macro="">
      <xdr:nvCxnSpPr>
        <xdr:cNvPr id="611" name="直線コネクタ 610">
          <a:extLst>
            <a:ext uri="{FF2B5EF4-FFF2-40B4-BE49-F238E27FC236}">
              <a16:creationId xmlns:a16="http://schemas.microsoft.com/office/drawing/2014/main" id="{0D5CEAF0-E082-489C-AFBA-A235653EB194}"/>
            </a:ext>
          </a:extLst>
        </xdr:cNvPr>
        <xdr:cNvCxnSpPr/>
      </xdr:nvCxnSpPr>
      <xdr:spPr>
        <a:xfrm flipV="1">
          <a:off x="18399760" y="10894131"/>
          <a:ext cx="80518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41235</xdr:rowOff>
    </xdr:from>
    <xdr:to>
      <xdr:col>102</xdr:col>
      <xdr:colOff>165100</xdr:colOff>
      <xdr:row>63</xdr:row>
      <xdr:rowOff>142835</xdr:rowOff>
    </xdr:to>
    <xdr:sp macro="" textlink="">
      <xdr:nvSpPr>
        <xdr:cNvPr id="612" name="楕円 611">
          <a:extLst>
            <a:ext uri="{FF2B5EF4-FFF2-40B4-BE49-F238E27FC236}">
              <a16:creationId xmlns:a16="http://schemas.microsoft.com/office/drawing/2014/main" id="{72035B5F-ACBE-4422-940E-861F706A1F48}"/>
            </a:ext>
          </a:extLst>
        </xdr:cNvPr>
        <xdr:cNvSpPr/>
      </xdr:nvSpPr>
      <xdr:spPr>
        <a:xfrm>
          <a:off x="17547590" y="1084258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90480</xdr:rowOff>
    </xdr:from>
    <xdr:to>
      <xdr:col>107</xdr:col>
      <xdr:colOff>50800</xdr:colOff>
      <xdr:row>63</xdr:row>
      <xdr:rowOff>92035</xdr:rowOff>
    </xdr:to>
    <xdr:cxnSp macro="">
      <xdr:nvCxnSpPr>
        <xdr:cNvPr id="613" name="直線コネクタ 612">
          <a:extLst>
            <a:ext uri="{FF2B5EF4-FFF2-40B4-BE49-F238E27FC236}">
              <a16:creationId xmlns:a16="http://schemas.microsoft.com/office/drawing/2014/main" id="{0CAB81AF-8A7D-4E06-A1BF-C7D59E53764B}"/>
            </a:ext>
          </a:extLst>
        </xdr:cNvPr>
        <xdr:cNvCxnSpPr/>
      </xdr:nvCxnSpPr>
      <xdr:spPr>
        <a:xfrm flipV="1">
          <a:off x="17602200" y="10895640"/>
          <a:ext cx="79756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42377</xdr:rowOff>
    </xdr:from>
    <xdr:to>
      <xdr:col>98</xdr:col>
      <xdr:colOff>38100</xdr:colOff>
      <xdr:row>63</xdr:row>
      <xdr:rowOff>143977</xdr:rowOff>
    </xdr:to>
    <xdr:sp macro="" textlink="">
      <xdr:nvSpPr>
        <xdr:cNvPr id="614" name="楕円 613">
          <a:extLst>
            <a:ext uri="{FF2B5EF4-FFF2-40B4-BE49-F238E27FC236}">
              <a16:creationId xmlns:a16="http://schemas.microsoft.com/office/drawing/2014/main" id="{39294D18-9B60-444B-95A1-DAA5D31D34EF}"/>
            </a:ext>
          </a:extLst>
        </xdr:cNvPr>
        <xdr:cNvSpPr/>
      </xdr:nvSpPr>
      <xdr:spPr>
        <a:xfrm>
          <a:off x="16761460" y="10845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92035</xdr:rowOff>
    </xdr:from>
    <xdr:to>
      <xdr:col>102</xdr:col>
      <xdr:colOff>114300</xdr:colOff>
      <xdr:row>63</xdr:row>
      <xdr:rowOff>93177</xdr:rowOff>
    </xdr:to>
    <xdr:cxnSp macro="">
      <xdr:nvCxnSpPr>
        <xdr:cNvPr id="615" name="直線コネクタ 614">
          <a:extLst>
            <a:ext uri="{FF2B5EF4-FFF2-40B4-BE49-F238E27FC236}">
              <a16:creationId xmlns:a16="http://schemas.microsoft.com/office/drawing/2014/main" id="{1E285D3D-43FD-49A6-B9E7-5962C49CA74E}"/>
            </a:ext>
          </a:extLst>
        </xdr:cNvPr>
        <xdr:cNvCxnSpPr/>
      </xdr:nvCxnSpPr>
      <xdr:spPr>
        <a:xfrm flipV="1">
          <a:off x="16804640" y="10897195"/>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A2615230-0CCA-482F-A5C2-4126E538042E}"/>
            </a:ext>
          </a:extLst>
        </xdr:cNvPr>
        <xdr:cNvSpPr txBox="1"/>
      </xdr:nvSpPr>
      <xdr:spPr>
        <a:xfrm>
          <a:off x="18982132" y="105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6F4CEC17-9D14-4C67-A914-0F0E71325954}"/>
            </a:ext>
          </a:extLst>
        </xdr:cNvPr>
        <xdr:cNvSpPr txBox="1"/>
      </xdr:nvSpPr>
      <xdr:spPr>
        <a:xfrm>
          <a:off x="18182032" y="105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82552</xdr:rowOff>
    </xdr:from>
    <xdr:ext cx="469744" cy="259045"/>
    <xdr:sp macro="" textlink="">
      <xdr:nvSpPr>
        <xdr:cNvPr id="618" name="n_3aveValue【学校施設】&#10;一人当たり面積">
          <a:extLst>
            <a:ext uri="{FF2B5EF4-FFF2-40B4-BE49-F238E27FC236}">
              <a16:creationId xmlns:a16="http://schemas.microsoft.com/office/drawing/2014/main" id="{6A12F343-7904-4DF0-8834-F0DF348D6190}"/>
            </a:ext>
          </a:extLst>
        </xdr:cNvPr>
        <xdr:cNvSpPr txBox="1"/>
      </xdr:nvSpPr>
      <xdr:spPr>
        <a:xfrm>
          <a:off x="17384472" y="105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82094</xdr:rowOff>
    </xdr:from>
    <xdr:ext cx="469744" cy="259045"/>
    <xdr:sp macro="" textlink="">
      <xdr:nvSpPr>
        <xdr:cNvPr id="619" name="n_4aveValue【学校施設】&#10;一人当たり面積">
          <a:extLst>
            <a:ext uri="{FF2B5EF4-FFF2-40B4-BE49-F238E27FC236}">
              <a16:creationId xmlns:a16="http://schemas.microsoft.com/office/drawing/2014/main" id="{81F884AD-5441-440E-A303-C40BAE8142D3}"/>
            </a:ext>
          </a:extLst>
        </xdr:cNvPr>
        <xdr:cNvSpPr txBox="1"/>
      </xdr:nvSpPr>
      <xdr:spPr>
        <a:xfrm>
          <a:off x="16588817" y="105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130898</xdr:rowOff>
    </xdr:from>
    <xdr:ext cx="469744" cy="259045"/>
    <xdr:sp macro="" textlink="">
      <xdr:nvSpPr>
        <xdr:cNvPr id="620" name="n_1mainValue【学校施設】&#10;一人当たり面積">
          <a:extLst>
            <a:ext uri="{FF2B5EF4-FFF2-40B4-BE49-F238E27FC236}">
              <a16:creationId xmlns:a16="http://schemas.microsoft.com/office/drawing/2014/main" id="{0C133DA2-A4ED-4280-B276-81CDF248EC73}"/>
            </a:ext>
          </a:extLst>
        </xdr:cNvPr>
        <xdr:cNvSpPr txBox="1"/>
      </xdr:nvSpPr>
      <xdr:spPr>
        <a:xfrm>
          <a:off x="18982132" y="109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132407</xdr:rowOff>
    </xdr:from>
    <xdr:ext cx="469744" cy="259045"/>
    <xdr:sp macro="" textlink="">
      <xdr:nvSpPr>
        <xdr:cNvPr id="621" name="n_2mainValue【学校施設】&#10;一人当たり面積">
          <a:extLst>
            <a:ext uri="{FF2B5EF4-FFF2-40B4-BE49-F238E27FC236}">
              <a16:creationId xmlns:a16="http://schemas.microsoft.com/office/drawing/2014/main" id="{AD1B719C-1E1D-4C6F-BE53-6FCC84E7D01C}"/>
            </a:ext>
          </a:extLst>
        </xdr:cNvPr>
        <xdr:cNvSpPr txBox="1"/>
      </xdr:nvSpPr>
      <xdr:spPr>
        <a:xfrm>
          <a:off x="18182032" y="1093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133962</xdr:rowOff>
    </xdr:from>
    <xdr:ext cx="469744" cy="259045"/>
    <xdr:sp macro="" textlink="">
      <xdr:nvSpPr>
        <xdr:cNvPr id="622" name="n_3mainValue【学校施設】&#10;一人当たり面積">
          <a:extLst>
            <a:ext uri="{FF2B5EF4-FFF2-40B4-BE49-F238E27FC236}">
              <a16:creationId xmlns:a16="http://schemas.microsoft.com/office/drawing/2014/main" id="{632EE201-08E0-49CF-8F02-4921A1932814}"/>
            </a:ext>
          </a:extLst>
        </xdr:cNvPr>
        <xdr:cNvSpPr txBox="1"/>
      </xdr:nvSpPr>
      <xdr:spPr>
        <a:xfrm>
          <a:off x="17384472" y="109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135104</xdr:rowOff>
    </xdr:from>
    <xdr:ext cx="469744" cy="259045"/>
    <xdr:sp macro="" textlink="">
      <xdr:nvSpPr>
        <xdr:cNvPr id="623" name="n_4mainValue【学校施設】&#10;一人当たり面積">
          <a:extLst>
            <a:ext uri="{FF2B5EF4-FFF2-40B4-BE49-F238E27FC236}">
              <a16:creationId xmlns:a16="http://schemas.microsoft.com/office/drawing/2014/main" id="{1CEE0FE5-97C5-4D8F-9881-3A4FB9A764D9}"/>
            </a:ext>
          </a:extLst>
        </xdr:cNvPr>
        <xdr:cNvSpPr txBox="1"/>
      </xdr:nvSpPr>
      <xdr:spPr>
        <a:xfrm>
          <a:off x="16588817" y="109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F8FB2DE-0924-4FCE-8E67-661EFFF5C06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4BB7570-7AC7-477A-88C8-7D3ECCEB66A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589F714-F122-43EF-A212-1BBA4652ED8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E299492-5D2C-4B34-98B3-28A88A5735D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408AE06-6EE7-45D0-B11B-BE7498A3969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4A1583D-1F42-45F7-A3AF-544B8D711DD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C045D8B-8DF0-48C8-9BCD-329B4822E26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E08F0D8F-BAB5-4B67-9193-03FA48F41D3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250BBD8-4206-49F4-8880-9B29BBEB5DC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E997F991-B3D5-46F5-AA23-8B7B0C8E9C2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BBA0F34D-15E6-4C17-AA50-45CAC6E1705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5E46CC4B-DD3F-4C3C-BBCC-F27538C302F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72F63922-01CC-4E2D-9D6F-8A4FF35E94D3}"/>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BE44E90C-DAC4-4789-88FD-E60560A811D1}"/>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C6DF11EC-1537-4320-BADA-97534D750C13}"/>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11BD78EB-43B3-4AFC-95A5-DF9823ED84FC}"/>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FB635327-9C09-4780-B25A-B9B86AAEBC21}"/>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E792B36E-BF3F-4B49-AF3B-AE65D3A10F4F}"/>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3F585B19-9FED-40BD-9E94-8B14B7365742}"/>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E75573D7-5FD0-4350-9373-0929E4E9093D}"/>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5BD40295-CE2F-4174-8EE7-A85240788206}"/>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9505BE6-3D64-4192-9800-9339BFCB679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8CBD96B0-1F60-410A-95A6-AB4DF1C3768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D62C5C3D-0C2A-4D94-9772-0F5F431B3AF8}"/>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36C2EB4C-2DC2-413F-80F1-400511A29EAA}"/>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863F6BB1-D894-4697-9F6D-9C23C302AE8B}"/>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34871082-F99E-4890-8CE3-6A7F7EFFA308}"/>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917E98B6-C5BA-4E6C-9C70-0DEDBC6D7DA0}"/>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0E09F317-6532-4522-AABD-3043E01E03DB}"/>
            </a:ext>
          </a:extLst>
        </xdr:cNvPr>
        <xdr:cNvSpPr txBox="1"/>
      </xdr:nvSpPr>
      <xdr:spPr>
        <a:xfrm>
          <a:off x="1474216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8D615C58-9ADA-4905-88C7-2645079CC3A4}"/>
            </a:ext>
          </a:extLst>
        </xdr:cNvPr>
        <xdr:cNvSpPr/>
      </xdr:nvSpPr>
      <xdr:spPr>
        <a:xfrm>
          <a:off x="14649450" y="140398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DC9A0CE6-9614-43ED-B6A5-874FE6AC5588}"/>
            </a:ext>
          </a:extLst>
        </xdr:cNvPr>
        <xdr:cNvSpPr/>
      </xdr:nvSpPr>
      <xdr:spPr>
        <a:xfrm>
          <a:off x="13887450" y="140658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B4E8D262-43AC-4151-B0C8-B4804007D0A6}"/>
            </a:ext>
          </a:extLst>
        </xdr:cNvPr>
        <xdr:cNvSpPr/>
      </xdr:nvSpPr>
      <xdr:spPr>
        <a:xfrm>
          <a:off x="13089890" y="1405636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142239</xdr:rowOff>
    </xdr:from>
    <xdr:to>
      <xdr:col>72</xdr:col>
      <xdr:colOff>38100</xdr:colOff>
      <xdr:row>83</xdr:row>
      <xdr:rowOff>72389</xdr:rowOff>
    </xdr:to>
    <xdr:sp macro="" textlink="">
      <xdr:nvSpPr>
        <xdr:cNvPr id="656" name="フローチャート: 判断 655">
          <a:extLst>
            <a:ext uri="{FF2B5EF4-FFF2-40B4-BE49-F238E27FC236}">
              <a16:creationId xmlns:a16="http://schemas.microsoft.com/office/drawing/2014/main" id="{2B651205-5864-4EE0-8E86-4F7659C57BE0}"/>
            </a:ext>
          </a:extLst>
        </xdr:cNvPr>
        <xdr:cNvSpPr/>
      </xdr:nvSpPr>
      <xdr:spPr>
        <a:xfrm>
          <a:off x="12303760" y="141992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7" name="フローチャート: 判断 656">
          <a:extLst>
            <a:ext uri="{FF2B5EF4-FFF2-40B4-BE49-F238E27FC236}">
              <a16:creationId xmlns:a16="http://schemas.microsoft.com/office/drawing/2014/main" id="{83FCCC2C-E0D8-455F-AA6F-E9652BF5750A}"/>
            </a:ext>
          </a:extLst>
        </xdr:cNvPr>
        <xdr:cNvSpPr/>
      </xdr:nvSpPr>
      <xdr:spPr>
        <a:xfrm>
          <a:off x="114871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0463077-91A3-42F1-A7A2-F445E46ABED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4AEB01B-2560-4AEC-BC90-F660276CDAE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BD49142-2219-4462-BFAB-5432663FF9E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1D08A2A-DBF0-4747-A833-EEECF4181A8D}"/>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FBF1D63-3ED7-47E8-8A05-602E1571BAF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46989</xdr:rowOff>
    </xdr:from>
    <xdr:to>
      <xdr:col>85</xdr:col>
      <xdr:colOff>177800</xdr:colOff>
      <xdr:row>83</xdr:row>
      <xdr:rowOff>148589</xdr:rowOff>
    </xdr:to>
    <xdr:sp macro="" textlink="">
      <xdr:nvSpPr>
        <xdr:cNvPr id="663" name="楕円 662">
          <a:extLst>
            <a:ext uri="{FF2B5EF4-FFF2-40B4-BE49-F238E27FC236}">
              <a16:creationId xmlns:a16="http://schemas.microsoft.com/office/drawing/2014/main" id="{2808E336-E24C-457E-B58C-8190DC5DD8BC}"/>
            </a:ext>
          </a:extLst>
        </xdr:cNvPr>
        <xdr:cNvSpPr/>
      </xdr:nvSpPr>
      <xdr:spPr>
        <a:xfrm>
          <a:off x="14649450" y="142792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25416</xdr:rowOff>
    </xdr:from>
    <xdr:ext cx="405111" cy="259045"/>
    <xdr:sp macro="" textlink="">
      <xdr:nvSpPr>
        <xdr:cNvPr id="664" name="【児童館】&#10;有形固定資産減価償却率該当値テキスト">
          <a:extLst>
            <a:ext uri="{FF2B5EF4-FFF2-40B4-BE49-F238E27FC236}">
              <a16:creationId xmlns:a16="http://schemas.microsoft.com/office/drawing/2014/main" id="{980F263C-A9BC-432F-8C1C-529B8C55C941}"/>
            </a:ext>
          </a:extLst>
        </xdr:cNvPr>
        <xdr:cNvSpPr txBox="1"/>
      </xdr:nvSpPr>
      <xdr:spPr>
        <a:xfrm>
          <a:off x="14742160" y="1425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22861</xdr:rowOff>
    </xdr:from>
    <xdr:to>
      <xdr:col>81</xdr:col>
      <xdr:colOff>101600</xdr:colOff>
      <xdr:row>83</xdr:row>
      <xdr:rowOff>124461</xdr:rowOff>
    </xdr:to>
    <xdr:sp macro="" textlink="">
      <xdr:nvSpPr>
        <xdr:cNvPr id="665" name="楕円 664">
          <a:extLst>
            <a:ext uri="{FF2B5EF4-FFF2-40B4-BE49-F238E27FC236}">
              <a16:creationId xmlns:a16="http://schemas.microsoft.com/office/drawing/2014/main" id="{A3A59BC9-FAA5-4B80-A44B-ECCC471C628B}"/>
            </a:ext>
          </a:extLst>
        </xdr:cNvPr>
        <xdr:cNvSpPr/>
      </xdr:nvSpPr>
      <xdr:spPr>
        <a:xfrm>
          <a:off x="13887450" y="1424940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73661</xdr:rowOff>
    </xdr:from>
    <xdr:to>
      <xdr:col>85</xdr:col>
      <xdr:colOff>127000</xdr:colOff>
      <xdr:row>83</xdr:row>
      <xdr:rowOff>97789</xdr:rowOff>
    </xdr:to>
    <xdr:cxnSp macro="">
      <xdr:nvCxnSpPr>
        <xdr:cNvPr id="666" name="直線コネクタ 665">
          <a:extLst>
            <a:ext uri="{FF2B5EF4-FFF2-40B4-BE49-F238E27FC236}">
              <a16:creationId xmlns:a16="http://schemas.microsoft.com/office/drawing/2014/main" id="{51860FBA-56B8-41BF-82EA-2B9ADC5E0BAD}"/>
            </a:ext>
          </a:extLst>
        </xdr:cNvPr>
        <xdr:cNvCxnSpPr/>
      </xdr:nvCxnSpPr>
      <xdr:spPr>
        <a:xfrm>
          <a:off x="13942060" y="14304011"/>
          <a:ext cx="762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67" name="楕円 666">
          <a:extLst>
            <a:ext uri="{FF2B5EF4-FFF2-40B4-BE49-F238E27FC236}">
              <a16:creationId xmlns:a16="http://schemas.microsoft.com/office/drawing/2014/main" id="{77B3DE5F-A198-43BF-9E80-B7E21C68DB5C}"/>
            </a:ext>
          </a:extLst>
        </xdr:cNvPr>
        <xdr:cNvSpPr/>
      </xdr:nvSpPr>
      <xdr:spPr>
        <a:xfrm>
          <a:off x="13089890" y="14232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73661</xdr:rowOff>
    </xdr:to>
    <xdr:cxnSp macro="">
      <xdr:nvCxnSpPr>
        <xdr:cNvPr id="668" name="直線コネクタ 667">
          <a:extLst>
            <a:ext uri="{FF2B5EF4-FFF2-40B4-BE49-F238E27FC236}">
              <a16:creationId xmlns:a16="http://schemas.microsoft.com/office/drawing/2014/main" id="{59347CA6-8487-4F7F-9665-40ACBF69A792}"/>
            </a:ext>
          </a:extLst>
        </xdr:cNvPr>
        <xdr:cNvCxnSpPr/>
      </xdr:nvCxnSpPr>
      <xdr:spPr>
        <a:xfrm>
          <a:off x="13144500" y="14283690"/>
          <a:ext cx="79756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0</xdr:rowOff>
    </xdr:from>
    <xdr:to>
      <xdr:col>72</xdr:col>
      <xdr:colOff>38100</xdr:colOff>
      <xdr:row>83</xdr:row>
      <xdr:rowOff>101600</xdr:rowOff>
    </xdr:to>
    <xdr:sp macro="" textlink="">
      <xdr:nvSpPr>
        <xdr:cNvPr id="669" name="楕円 668">
          <a:extLst>
            <a:ext uri="{FF2B5EF4-FFF2-40B4-BE49-F238E27FC236}">
              <a16:creationId xmlns:a16="http://schemas.microsoft.com/office/drawing/2014/main" id="{761328F2-15A6-45FC-A4E5-FD1247703474}"/>
            </a:ext>
          </a:extLst>
        </xdr:cNvPr>
        <xdr:cNvSpPr/>
      </xdr:nvSpPr>
      <xdr:spPr>
        <a:xfrm>
          <a:off x="12303760" y="14230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50800</xdr:rowOff>
    </xdr:to>
    <xdr:cxnSp macro="">
      <xdr:nvCxnSpPr>
        <xdr:cNvPr id="670" name="直線コネクタ 669">
          <a:extLst>
            <a:ext uri="{FF2B5EF4-FFF2-40B4-BE49-F238E27FC236}">
              <a16:creationId xmlns:a16="http://schemas.microsoft.com/office/drawing/2014/main" id="{C0EEF9A8-F12C-488C-8F3B-74EC0C6A0943}"/>
            </a:ext>
          </a:extLst>
        </xdr:cNvPr>
        <xdr:cNvCxnSpPr/>
      </xdr:nvCxnSpPr>
      <xdr:spPr>
        <a:xfrm flipV="1">
          <a:off x="12346940" y="14283690"/>
          <a:ext cx="79756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148589</xdr:rowOff>
    </xdr:from>
    <xdr:to>
      <xdr:col>67</xdr:col>
      <xdr:colOff>101600</xdr:colOff>
      <xdr:row>83</xdr:row>
      <xdr:rowOff>78739</xdr:rowOff>
    </xdr:to>
    <xdr:sp macro="" textlink="">
      <xdr:nvSpPr>
        <xdr:cNvPr id="671" name="楕円 670">
          <a:extLst>
            <a:ext uri="{FF2B5EF4-FFF2-40B4-BE49-F238E27FC236}">
              <a16:creationId xmlns:a16="http://schemas.microsoft.com/office/drawing/2014/main" id="{9AE380C8-9579-461A-B32E-614DCA54099A}"/>
            </a:ext>
          </a:extLst>
        </xdr:cNvPr>
        <xdr:cNvSpPr/>
      </xdr:nvSpPr>
      <xdr:spPr>
        <a:xfrm>
          <a:off x="11487150" y="142055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27939</xdr:rowOff>
    </xdr:from>
    <xdr:to>
      <xdr:col>71</xdr:col>
      <xdr:colOff>177800</xdr:colOff>
      <xdr:row>83</xdr:row>
      <xdr:rowOff>50800</xdr:rowOff>
    </xdr:to>
    <xdr:cxnSp macro="">
      <xdr:nvCxnSpPr>
        <xdr:cNvPr id="672" name="直線コネクタ 671">
          <a:extLst>
            <a:ext uri="{FF2B5EF4-FFF2-40B4-BE49-F238E27FC236}">
              <a16:creationId xmlns:a16="http://schemas.microsoft.com/office/drawing/2014/main" id="{C83DA0D4-F0A4-450F-86AC-77F64EF7770A}"/>
            </a:ext>
          </a:extLst>
        </xdr:cNvPr>
        <xdr:cNvCxnSpPr/>
      </xdr:nvCxnSpPr>
      <xdr:spPr>
        <a:xfrm>
          <a:off x="11541760" y="14256384"/>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73" name="n_1aveValue【児童館】&#10;有形固定資産減価償却率">
          <a:extLst>
            <a:ext uri="{FF2B5EF4-FFF2-40B4-BE49-F238E27FC236}">
              <a16:creationId xmlns:a16="http://schemas.microsoft.com/office/drawing/2014/main" id="{F6DB0DFC-96FF-4AED-BEDC-D670595177C6}"/>
            </a:ext>
          </a:extLst>
        </xdr:cNvPr>
        <xdr:cNvSpPr txBox="1"/>
      </xdr:nvSpPr>
      <xdr:spPr>
        <a:xfrm>
          <a:off x="13738234" y="1384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児童館】&#10;有形固定資産減価償却率">
          <a:extLst>
            <a:ext uri="{FF2B5EF4-FFF2-40B4-BE49-F238E27FC236}">
              <a16:creationId xmlns:a16="http://schemas.microsoft.com/office/drawing/2014/main" id="{264CA840-1429-45F3-8374-ACB149E5D253}"/>
            </a:ext>
          </a:extLst>
        </xdr:cNvPr>
        <xdr:cNvSpPr txBox="1"/>
      </xdr:nvSpPr>
      <xdr:spPr>
        <a:xfrm>
          <a:off x="1295718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88916</xdr:rowOff>
    </xdr:from>
    <xdr:ext cx="405111" cy="259045"/>
    <xdr:sp macro="" textlink="">
      <xdr:nvSpPr>
        <xdr:cNvPr id="675" name="n_3aveValue【児童館】&#10;有形固定資産減価償却率">
          <a:extLst>
            <a:ext uri="{FF2B5EF4-FFF2-40B4-BE49-F238E27FC236}">
              <a16:creationId xmlns:a16="http://schemas.microsoft.com/office/drawing/2014/main" id="{BCF8B6D3-AEE9-4D82-B5DC-BC5AFFD57704}"/>
            </a:ext>
          </a:extLst>
        </xdr:cNvPr>
        <xdr:cNvSpPr txBox="1"/>
      </xdr:nvSpPr>
      <xdr:spPr>
        <a:xfrm>
          <a:off x="12171054" y="1398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76" name="n_4aveValue【児童館】&#10;有形固定資産減価償却率">
          <a:extLst>
            <a:ext uri="{FF2B5EF4-FFF2-40B4-BE49-F238E27FC236}">
              <a16:creationId xmlns:a16="http://schemas.microsoft.com/office/drawing/2014/main" id="{ADF0498A-DD00-42E8-803C-B62306E9F2E8}"/>
            </a:ext>
          </a:extLst>
        </xdr:cNvPr>
        <xdr:cNvSpPr txBox="1"/>
      </xdr:nvSpPr>
      <xdr:spPr>
        <a:xfrm>
          <a:off x="11354444" y="1395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115588</xdr:rowOff>
    </xdr:from>
    <xdr:ext cx="405111" cy="259045"/>
    <xdr:sp macro="" textlink="">
      <xdr:nvSpPr>
        <xdr:cNvPr id="677" name="n_1mainValue【児童館】&#10;有形固定資産減価償却率">
          <a:extLst>
            <a:ext uri="{FF2B5EF4-FFF2-40B4-BE49-F238E27FC236}">
              <a16:creationId xmlns:a16="http://schemas.microsoft.com/office/drawing/2014/main" id="{C49C95A5-2FA1-4EF0-8DF0-5CAF74B635BC}"/>
            </a:ext>
          </a:extLst>
        </xdr:cNvPr>
        <xdr:cNvSpPr txBox="1"/>
      </xdr:nvSpPr>
      <xdr:spPr>
        <a:xfrm>
          <a:off x="13738234"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78" name="n_2mainValue【児童館】&#10;有形固定資産減価償却率">
          <a:extLst>
            <a:ext uri="{FF2B5EF4-FFF2-40B4-BE49-F238E27FC236}">
              <a16:creationId xmlns:a16="http://schemas.microsoft.com/office/drawing/2014/main" id="{90480183-E499-46C6-A905-809DFE154F9F}"/>
            </a:ext>
          </a:extLst>
        </xdr:cNvPr>
        <xdr:cNvSpPr txBox="1"/>
      </xdr:nvSpPr>
      <xdr:spPr>
        <a:xfrm>
          <a:off x="12957184" y="1432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92727</xdr:rowOff>
    </xdr:from>
    <xdr:ext cx="405111" cy="259045"/>
    <xdr:sp macro="" textlink="">
      <xdr:nvSpPr>
        <xdr:cNvPr id="679" name="n_3mainValue【児童館】&#10;有形固定資産減価償却率">
          <a:extLst>
            <a:ext uri="{FF2B5EF4-FFF2-40B4-BE49-F238E27FC236}">
              <a16:creationId xmlns:a16="http://schemas.microsoft.com/office/drawing/2014/main" id="{3A49CEDF-781B-4CB6-A744-18FDE2DF1310}"/>
            </a:ext>
          </a:extLst>
        </xdr:cNvPr>
        <xdr:cNvSpPr txBox="1"/>
      </xdr:nvSpPr>
      <xdr:spPr>
        <a:xfrm>
          <a:off x="12171054" y="1432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69866</xdr:rowOff>
    </xdr:from>
    <xdr:ext cx="405111" cy="259045"/>
    <xdr:sp macro="" textlink="">
      <xdr:nvSpPr>
        <xdr:cNvPr id="680" name="n_4mainValue【児童館】&#10;有形固定資産減価償却率">
          <a:extLst>
            <a:ext uri="{FF2B5EF4-FFF2-40B4-BE49-F238E27FC236}">
              <a16:creationId xmlns:a16="http://schemas.microsoft.com/office/drawing/2014/main" id="{C01271A2-9B24-4BAA-8A26-D9AA356E385D}"/>
            </a:ext>
          </a:extLst>
        </xdr:cNvPr>
        <xdr:cNvSpPr txBox="1"/>
      </xdr:nvSpPr>
      <xdr:spPr>
        <a:xfrm>
          <a:off x="11354444" y="1429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23A058D-E8CA-4704-AF20-1F89792272C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9E6D8AC-D39A-4309-B04D-EA9D161B523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8B077238-18FB-4D72-BA04-473B18600F9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4628AAAF-ACBD-4C67-B76A-F17A9CC2FF0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6080803-0556-4542-8682-0DD86D7FCD2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BEA53820-93E2-45E1-9F5A-210C8CA89EA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A972BC7B-4886-42BD-85F0-E73A00E9B75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BBAD458E-870F-4BE1-BB19-2E377A2A4F3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490207E-EFB1-40B5-BD1E-82C7301159C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110229E1-CE07-442E-962B-895B27AB556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5AC96798-DD90-4D1B-9CAB-29B991DB50D0}"/>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EB206CE6-EA0A-4BCF-9EE2-FA3D1BC60377}"/>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477E4CD9-9BBA-4DD8-83E9-ACB30981634C}"/>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FA1A3B79-A10B-4455-8DBD-062061A03DC6}"/>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59E641D1-4903-42F5-BC0D-DF2BF3C71E9E}"/>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BBA0AA2B-62A0-47C6-B8FA-A24A0A1ADF83}"/>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7274589-C9DE-411A-BD7B-A5A0B575104D}"/>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B693064F-CF6C-4030-9DBE-963723433C1B}"/>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CB88F87C-BBE2-47C5-B4F0-80E9B85BD42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79B2A5D-85B6-48DD-8DA7-3DE648F4322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23D1F615-BE5C-4062-9C48-22EC970D240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a:extLst>
            <a:ext uri="{FF2B5EF4-FFF2-40B4-BE49-F238E27FC236}">
              <a16:creationId xmlns:a16="http://schemas.microsoft.com/office/drawing/2014/main" id="{07332D79-4820-4A19-9428-C71FDEB0D7C4}"/>
            </a:ext>
          </a:extLst>
        </xdr:cNvPr>
        <xdr:cNvCxnSpPr/>
      </xdr:nvCxnSpPr>
      <xdr:spPr>
        <a:xfrm flipV="1">
          <a:off x="19947254" y="134565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a:extLst>
            <a:ext uri="{FF2B5EF4-FFF2-40B4-BE49-F238E27FC236}">
              <a16:creationId xmlns:a16="http://schemas.microsoft.com/office/drawing/2014/main" id="{F7C23977-4C59-4987-B9B9-89A2F94A67C1}"/>
            </a:ext>
          </a:extLst>
        </xdr:cNvPr>
        <xdr:cNvSpPr txBox="1"/>
      </xdr:nvSpPr>
      <xdr:spPr>
        <a:xfrm>
          <a:off x="19985990" y="146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a:extLst>
            <a:ext uri="{FF2B5EF4-FFF2-40B4-BE49-F238E27FC236}">
              <a16:creationId xmlns:a16="http://schemas.microsoft.com/office/drawing/2014/main" id="{2E8969FE-CFC9-4331-ABB5-ED555F83DAAE}"/>
            </a:ext>
          </a:extLst>
        </xdr:cNvPr>
        <xdr:cNvCxnSpPr/>
      </xdr:nvCxnSpPr>
      <xdr:spPr>
        <a:xfrm>
          <a:off x="19885660" y="14675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a:extLst>
            <a:ext uri="{FF2B5EF4-FFF2-40B4-BE49-F238E27FC236}">
              <a16:creationId xmlns:a16="http://schemas.microsoft.com/office/drawing/2014/main" id="{2EC5433D-7D39-4628-B11C-54E11D76E7DF}"/>
            </a:ext>
          </a:extLst>
        </xdr:cNvPr>
        <xdr:cNvSpPr txBox="1"/>
      </xdr:nvSpPr>
      <xdr:spPr>
        <a:xfrm>
          <a:off x="19985990" y="1322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a:extLst>
            <a:ext uri="{FF2B5EF4-FFF2-40B4-BE49-F238E27FC236}">
              <a16:creationId xmlns:a16="http://schemas.microsoft.com/office/drawing/2014/main" id="{22654D6A-8A34-4E43-B192-F7A3F87D2D23}"/>
            </a:ext>
          </a:extLst>
        </xdr:cNvPr>
        <xdr:cNvCxnSpPr/>
      </xdr:nvCxnSpPr>
      <xdr:spPr>
        <a:xfrm>
          <a:off x="19885660" y="13456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707" name="【児童館】&#10;一人当たり面積平均値テキスト">
          <a:extLst>
            <a:ext uri="{FF2B5EF4-FFF2-40B4-BE49-F238E27FC236}">
              <a16:creationId xmlns:a16="http://schemas.microsoft.com/office/drawing/2014/main" id="{7A8EDE52-D910-4E77-A3F7-DB87C6631B9D}"/>
            </a:ext>
          </a:extLst>
        </xdr:cNvPr>
        <xdr:cNvSpPr txBox="1"/>
      </xdr:nvSpPr>
      <xdr:spPr>
        <a:xfrm>
          <a:off x="19985990" y="14210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a:extLst>
            <a:ext uri="{FF2B5EF4-FFF2-40B4-BE49-F238E27FC236}">
              <a16:creationId xmlns:a16="http://schemas.microsoft.com/office/drawing/2014/main" id="{E698304D-71CC-4FB9-9DB6-516A90039AEC}"/>
            </a:ext>
          </a:extLst>
        </xdr:cNvPr>
        <xdr:cNvSpPr/>
      </xdr:nvSpPr>
      <xdr:spPr>
        <a:xfrm>
          <a:off x="19904710" y="1436319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a:extLst>
            <a:ext uri="{FF2B5EF4-FFF2-40B4-BE49-F238E27FC236}">
              <a16:creationId xmlns:a16="http://schemas.microsoft.com/office/drawing/2014/main" id="{7ACD64E5-44FA-4BE2-B7F3-F342D4FE4772}"/>
            </a:ext>
          </a:extLst>
        </xdr:cNvPr>
        <xdr:cNvSpPr/>
      </xdr:nvSpPr>
      <xdr:spPr>
        <a:xfrm>
          <a:off x="19161760" y="1438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a:extLst>
            <a:ext uri="{FF2B5EF4-FFF2-40B4-BE49-F238E27FC236}">
              <a16:creationId xmlns:a16="http://schemas.microsoft.com/office/drawing/2014/main" id="{32C1C8B8-B9A5-4637-B8C6-5484E6AF7F08}"/>
            </a:ext>
          </a:extLst>
        </xdr:cNvPr>
        <xdr:cNvSpPr/>
      </xdr:nvSpPr>
      <xdr:spPr>
        <a:xfrm>
          <a:off x="18345150" y="144218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11" name="フローチャート: 判断 710">
          <a:extLst>
            <a:ext uri="{FF2B5EF4-FFF2-40B4-BE49-F238E27FC236}">
              <a16:creationId xmlns:a16="http://schemas.microsoft.com/office/drawing/2014/main" id="{6149C91B-1963-481F-80FF-A56AB342A390}"/>
            </a:ext>
          </a:extLst>
        </xdr:cNvPr>
        <xdr:cNvSpPr/>
      </xdr:nvSpPr>
      <xdr:spPr>
        <a:xfrm>
          <a:off x="175475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2" name="フローチャート: 判断 711">
          <a:extLst>
            <a:ext uri="{FF2B5EF4-FFF2-40B4-BE49-F238E27FC236}">
              <a16:creationId xmlns:a16="http://schemas.microsoft.com/office/drawing/2014/main" id="{690BC69D-D948-4E72-963E-BD2FB00AE115}"/>
            </a:ext>
          </a:extLst>
        </xdr:cNvPr>
        <xdr:cNvSpPr/>
      </xdr:nvSpPr>
      <xdr:spPr>
        <a:xfrm>
          <a:off x="16761460" y="14547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1519FD5-0C85-4558-80D1-C0768E8D3F5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F06E687-0593-4EC0-BFD0-D920382ACB0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632AD4B-321C-46C2-B48E-9F7F260EE24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75D4CF8-2AA7-4DF4-BE88-9D04C59DC49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A943C37-13A4-4FA8-BEF4-5F82A8222A9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718" name="楕円 717">
          <a:extLst>
            <a:ext uri="{FF2B5EF4-FFF2-40B4-BE49-F238E27FC236}">
              <a16:creationId xmlns:a16="http://schemas.microsoft.com/office/drawing/2014/main" id="{63560E39-3130-403C-8A44-0DD4A8BE0A3F}"/>
            </a:ext>
          </a:extLst>
        </xdr:cNvPr>
        <xdr:cNvSpPr/>
      </xdr:nvSpPr>
      <xdr:spPr>
        <a:xfrm>
          <a:off x="19904710" y="144527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27449</xdr:rowOff>
    </xdr:from>
    <xdr:ext cx="469744" cy="259045"/>
    <xdr:sp macro="" textlink="">
      <xdr:nvSpPr>
        <xdr:cNvPr id="719" name="【児童館】&#10;一人当たり面積該当値テキスト">
          <a:extLst>
            <a:ext uri="{FF2B5EF4-FFF2-40B4-BE49-F238E27FC236}">
              <a16:creationId xmlns:a16="http://schemas.microsoft.com/office/drawing/2014/main" id="{A7B6B99C-197A-4291-AFD8-34A07E14B57E}"/>
            </a:ext>
          </a:extLst>
        </xdr:cNvPr>
        <xdr:cNvSpPr txBox="1"/>
      </xdr:nvSpPr>
      <xdr:spPr>
        <a:xfrm>
          <a:off x="19985990" y="144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20" name="楕円 719">
          <a:extLst>
            <a:ext uri="{FF2B5EF4-FFF2-40B4-BE49-F238E27FC236}">
              <a16:creationId xmlns:a16="http://schemas.microsoft.com/office/drawing/2014/main" id="{ACE6DD3A-2B77-47A5-A391-1FAC025BEA8D}"/>
            </a:ext>
          </a:extLst>
        </xdr:cNvPr>
        <xdr:cNvSpPr/>
      </xdr:nvSpPr>
      <xdr:spPr>
        <a:xfrm>
          <a:off x="19161760" y="14456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84</xdr:row>
      <xdr:rowOff>102108</xdr:rowOff>
    </xdr:to>
    <xdr:cxnSp macro="">
      <xdr:nvCxnSpPr>
        <xdr:cNvPr id="721" name="直線コネクタ 720">
          <a:extLst>
            <a:ext uri="{FF2B5EF4-FFF2-40B4-BE49-F238E27FC236}">
              <a16:creationId xmlns:a16="http://schemas.microsoft.com/office/drawing/2014/main" id="{6222F261-D95F-460C-9694-136C8D029D1F}"/>
            </a:ext>
          </a:extLst>
        </xdr:cNvPr>
        <xdr:cNvCxnSpPr/>
      </xdr:nvCxnSpPr>
      <xdr:spPr>
        <a:xfrm flipV="1">
          <a:off x="19204940" y="1449781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58165</xdr:rowOff>
    </xdr:from>
    <xdr:to>
      <xdr:col>107</xdr:col>
      <xdr:colOff>101600</xdr:colOff>
      <xdr:row>84</xdr:row>
      <xdr:rowOff>159765</xdr:rowOff>
    </xdr:to>
    <xdr:sp macro="" textlink="">
      <xdr:nvSpPr>
        <xdr:cNvPr id="722" name="楕円 721">
          <a:extLst>
            <a:ext uri="{FF2B5EF4-FFF2-40B4-BE49-F238E27FC236}">
              <a16:creationId xmlns:a16="http://schemas.microsoft.com/office/drawing/2014/main" id="{EE40F894-27ED-435C-8D46-CB17BBCAE410}"/>
            </a:ext>
          </a:extLst>
        </xdr:cNvPr>
        <xdr:cNvSpPr/>
      </xdr:nvSpPr>
      <xdr:spPr>
        <a:xfrm>
          <a:off x="18345150" y="144561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108965</xdr:rowOff>
    </xdr:to>
    <xdr:cxnSp macro="">
      <xdr:nvCxnSpPr>
        <xdr:cNvPr id="723" name="直線コネクタ 722">
          <a:extLst>
            <a:ext uri="{FF2B5EF4-FFF2-40B4-BE49-F238E27FC236}">
              <a16:creationId xmlns:a16="http://schemas.microsoft.com/office/drawing/2014/main" id="{9B77F68E-5828-4020-8462-52A5E6118593}"/>
            </a:ext>
          </a:extLst>
        </xdr:cNvPr>
        <xdr:cNvCxnSpPr/>
      </xdr:nvCxnSpPr>
      <xdr:spPr>
        <a:xfrm flipV="1">
          <a:off x="18399760" y="14500098"/>
          <a:ext cx="80518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62737</xdr:rowOff>
    </xdr:from>
    <xdr:to>
      <xdr:col>102</xdr:col>
      <xdr:colOff>165100</xdr:colOff>
      <xdr:row>84</xdr:row>
      <xdr:rowOff>164337</xdr:rowOff>
    </xdr:to>
    <xdr:sp macro="" textlink="">
      <xdr:nvSpPr>
        <xdr:cNvPr id="724" name="楕円 723">
          <a:extLst>
            <a:ext uri="{FF2B5EF4-FFF2-40B4-BE49-F238E27FC236}">
              <a16:creationId xmlns:a16="http://schemas.microsoft.com/office/drawing/2014/main" id="{50DAF0E6-28C5-4DA3-9853-429D7F50F7F3}"/>
            </a:ext>
          </a:extLst>
        </xdr:cNvPr>
        <xdr:cNvSpPr/>
      </xdr:nvSpPr>
      <xdr:spPr>
        <a:xfrm>
          <a:off x="17547590" y="1446072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108965</xdr:rowOff>
    </xdr:from>
    <xdr:to>
      <xdr:col>107</xdr:col>
      <xdr:colOff>50800</xdr:colOff>
      <xdr:row>84</xdr:row>
      <xdr:rowOff>113537</xdr:rowOff>
    </xdr:to>
    <xdr:cxnSp macro="">
      <xdr:nvCxnSpPr>
        <xdr:cNvPr id="725" name="直線コネクタ 724">
          <a:extLst>
            <a:ext uri="{FF2B5EF4-FFF2-40B4-BE49-F238E27FC236}">
              <a16:creationId xmlns:a16="http://schemas.microsoft.com/office/drawing/2014/main" id="{31E88F8B-3000-4270-94AD-ABBA40960318}"/>
            </a:ext>
          </a:extLst>
        </xdr:cNvPr>
        <xdr:cNvCxnSpPr/>
      </xdr:nvCxnSpPr>
      <xdr:spPr>
        <a:xfrm flipV="1">
          <a:off x="17602200" y="14508860"/>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67311</xdr:rowOff>
    </xdr:from>
    <xdr:to>
      <xdr:col>98</xdr:col>
      <xdr:colOff>38100</xdr:colOff>
      <xdr:row>84</xdr:row>
      <xdr:rowOff>168911</xdr:rowOff>
    </xdr:to>
    <xdr:sp macro="" textlink="">
      <xdr:nvSpPr>
        <xdr:cNvPr id="726" name="楕円 725">
          <a:extLst>
            <a:ext uri="{FF2B5EF4-FFF2-40B4-BE49-F238E27FC236}">
              <a16:creationId xmlns:a16="http://schemas.microsoft.com/office/drawing/2014/main" id="{3F80E72F-9C8B-4300-B52B-B0D3DAA24C25}"/>
            </a:ext>
          </a:extLst>
        </xdr:cNvPr>
        <xdr:cNvSpPr/>
      </xdr:nvSpPr>
      <xdr:spPr>
        <a:xfrm>
          <a:off x="16761460" y="144672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113537</xdr:rowOff>
    </xdr:from>
    <xdr:to>
      <xdr:col>102</xdr:col>
      <xdr:colOff>114300</xdr:colOff>
      <xdr:row>84</xdr:row>
      <xdr:rowOff>118111</xdr:rowOff>
    </xdr:to>
    <xdr:cxnSp macro="">
      <xdr:nvCxnSpPr>
        <xdr:cNvPr id="727" name="直線コネクタ 726">
          <a:extLst>
            <a:ext uri="{FF2B5EF4-FFF2-40B4-BE49-F238E27FC236}">
              <a16:creationId xmlns:a16="http://schemas.microsoft.com/office/drawing/2014/main" id="{628A736D-A6BD-4F7E-A8E4-1DF70F86FF0F}"/>
            </a:ext>
          </a:extLst>
        </xdr:cNvPr>
        <xdr:cNvCxnSpPr/>
      </xdr:nvCxnSpPr>
      <xdr:spPr>
        <a:xfrm flipV="1">
          <a:off x="16804640" y="14515337"/>
          <a:ext cx="79756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28" name="n_1aveValue【児童館】&#10;一人当たり面積">
          <a:extLst>
            <a:ext uri="{FF2B5EF4-FFF2-40B4-BE49-F238E27FC236}">
              <a16:creationId xmlns:a16="http://schemas.microsoft.com/office/drawing/2014/main" id="{5772F73E-1897-4D91-8784-26D869C4EE09}"/>
            </a:ext>
          </a:extLst>
        </xdr:cNvPr>
        <xdr:cNvSpPr txBox="1"/>
      </xdr:nvSpPr>
      <xdr:spPr>
        <a:xfrm>
          <a:off x="18982132"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9" name="n_2aveValue【児童館】&#10;一人当たり面積">
          <a:extLst>
            <a:ext uri="{FF2B5EF4-FFF2-40B4-BE49-F238E27FC236}">
              <a16:creationId xmlns:a16="http://schemas.microsoft.com/office/drawing/2014/main" id="{6A743998-EAC5-415D-952E-F7229BDB0164}"/>
            </a:ext>
          </a:extLst>
        </xdr:cNvPr>
        <xdr:cNvSpPr txBox="1"/>
      </xdr:nvSpPr>
      <xdr:spPr>
        <a:xfrm>
          <a:off x="18182032"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30" name="n_3aveValue【児童館】&#10;一人当たり面積">
          <a:extLst>
            <a:ext uri="{FF2B5EF4-FFF2-40B4-BE49-F238E27FC236}">
              <a16:creationId xmlns:a16="http://schemas.microsoft.com/office/drawing/2014/main" id="{92E88A50-4D53-452E-AADB-B47C4C303B06}"/>
            </a:ext>
          </a:extLst>
        </xdr:cNvPr>
        <xdr:cNvSpPr txBox="1"/>
      </xdr:nvSpPr>
      <xdr:spPr>
        <a:xfrm>
          <a:off x="17384472" y="146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1" name="n_4aveValue【児童館】&#10;一人当たり面積">
          <a:extLst>
            <a:ext uri="{FF2B5EF4-FFF2-40B4-BE49-F238E27FC236}">
              <a16:creationId xmlns:a16="http://schemas.microsoft.com/office/drawing/2014/main" id="{80B7F3BE-15D1-48F8-9544-0C19C0673BFC}"/>
            </a:ext>
          </a:extLst>
        </xdr:cNvPr>
        <xdr:cNvSpPr txBox="1"/>
      </xdr:nvSpPr>
      <xdr:spPr>
        <a:xfrm>
          <a:off x="16588817"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32" name="n_1mainValue【児童館】&#10;一人当たり面積">
          <a:extLst>
            <a:ext uri="{FF2B5EF4-FFF2-40B4-BE49-F238E27FC236}">
              <a16:creationId xmlns:a16="http://schemas.microsoft.com/office/drawing/2014/main" id="{0DEF8FAC-9337-4CA6-8AE1-71E750F94C42}"/>
            </a:ext>
          </a:extLst>
        </xdr:cNvPr>
        <xdr:cNvSpPr txBox="1"/>
      </xdr:nvSpPr>
      <xdr:spPr>
        <a:xfrm>
          <a:off x="18982132" y="145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150892</xdr:rowOff>
    </xdr:from>
    <xdr:ext cx="469744" cy="259045"/>
    <xdr:sp macro="" textlink="">
      <xdr:nvSpPr>
        <xdr:cNvPr id="733" name="n_2mainValue【児童館】&#10;一人当たり面積">
          <a:extLst>
            <a:ext uri="{FF2B5EF4-FFF2-40B4-BE49-F238E27FC236}">
              <a16:creationId xmlns:a16="http://schemas.microsoft.com/office/drawing/2014/main" id="{858E19DD-AB79-42B8-85C2-B8A52F406B96}"/>
            </a:ext>
          </a:extLst>
        </xdr:cNvPr>
        <xdr:cNvSpPr txBox="1"/>
      </xdr:nvSpPr>
      <xdr:spPr>
        <a:xfrm>
          <a:off x="18182032"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9414</xdr:rowOff>
    </xdr:from>
    <xdr:ext cx="469744" cy="259045"/>
    <xdr:sp macro="" textlink="">
      <xdr:nvSpPr>
        <xdr:cNvPr id="734" name="n_3mainValue【児童館】&#10;一人当たり面積">
          <a:extLst>
            <a:ext uri="{FF2B5EF4-FFF2-40B4-BE49-F238E27FC236}">
              <a16:creationId xmlns:a16="http://schemas.microsoft.com/office/drawing/2014/main" id="{72FFABC0-C357-4B8B-866C-E3756B519D09}"/>
            </a:ext>
          </a:extLst>
        </xdr:cNvPr>
        <xdr:cNvSpPr txBox="1"/>
      </xdr:nvSpPr>
      <xdr:spPr>
        <a:xfrm>
          <a:off x="17384472" y="142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13988</xdr:rowOff>
    </xdr:from>
    <xdr:ext cx="469744" cy="259045"/>
    <xdr:sp macro="" textlink="">
      <xdr:nvSpPr>
        <xdr:cNvPr id="735" name="n_4mainValue【児童館】&#10;一人当たり面積">
          <a:extLst>
            <a:ext uri="{FF2B5EF4-FFF2-40B4-BE49-F238E27FC236}">
              <a16:creationId xmlns:a16="http://schemas.microsoft.com/office/drawing/2014/main" id="{B7265AE6-4B14-4419-8669-6B963690F769}"/>
            </a:ext>
          </a:extLst>
        </xdr:cNvPr>
        <xdr:cNvSpPr txBox="1"/>
      </xdr:nvSpPr>
      <xdr:spPr>
        <a:xfrm>
          <a:off x="16588817" y="142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BEAA0BFB-0291-4BAC-A9B4-55CF28218DE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E0E77D4-4B1F-43BD-9DDF-FB31B1CCDBA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7F952A8-3465-4191-ADE4-2805233F58A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E282FC7-07BB-452C-8FAD-AA4C4986A88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84A48E76-C67E-4C69-B0A3-5A38217DB89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AA94FFA-7F4F-45CC-BE6F-34589D8E6D2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1354CBC8-DA16-42C8-ACEA-08D8DBD7C40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6B462A11-FD09-4FCA-8434-0C117BA0D0B3}"/>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215CE592-57A6-4B8E-B075-0D6CC09F10A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9045D824-D6AD-4B49-9D67-F184AF10169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44F7CFAC-EB37-48DE-8E4B-A4A65AE1DFB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23EB054F-FD67-411B-81A3-16242365800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09A1ECCD-9E06-4E99-B42A-AD0B16B0627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D776E425-432D-4043-8322-C6D9870F521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E3CE9501-6F44-415F-8F4C-F8AB410B1B7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6E0ED251-70E7-467E-A20F-FDFD1739897B}"/>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F14D5FAE-C970-4E3D-A35C-09287DE4C41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F53C62E8-44F0-4525-8955-EE1901D43D4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155B3C7D-FB6F-4B06-8C73-DEB39C4618A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児童館であり、特に低くなっている施設は保育所、学校施設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年度に木城町橋梁長寿命化修繕計画を策定し、予防保全型管理を行っている。橋りょうの適切な維持管理を継続的に実施し、地域道路の安全性を確保する。公営住宅については、平成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年度に木城町公営住宅等長寿命化計画を策定し、予防保全型管理によるコスト削減を図る。児童館については、昭和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年度椎木児童館等の整備によるものであり、予防保全型管理により維持管理費の低減を図り、今後令和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年度に児童館や児童クラブ等対応の複合型施設建設を計画している。保育所については、平成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年度にめばえ保育園が新しく設置されたためであり、予防保全型管理による維持管理費の低減を図る。学校施設については、令和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年度に小中学校を統合した義務教育学校が開校したためであり、予防型保全による維持管理費の低減を図る。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74C080-1ECC-4295-964B-DADC99BC6BA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E43078-BBC7-4204-BEC1-D941CEE89B3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67753C-B736-40A1-B666-6C95913AE7B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4D9387-799E-42D7-AF4D-62BEE4D55AE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F44EC0-8224-464A-908B-0B6BE36DAEF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0900A6-73EC-4F9B-A024-33017752D78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BFA92C-F313-47F1-980D-FEC02DACA62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36ED4F-6A59-467A-9A32-03265E15E30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D3B0CF-1F95-4DDD-BA24-2E5291FDC31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20800E-23AC-498A-8513-2F3E77F4920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B3EB38-A446-40A8-BC4E-BE20B20EC28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F6BB69-5F92-45F1-A594-CE9B5867C51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FB84F0-B706-4D6E-B8F9-2FFE96DDB5C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A65044-957D-4CE6-902E-A91395839B7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21AAC9-3B9C-42B1-BF9E-FF524383A07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13B101-34A3-4185-8774-88844ABC97F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841E6A-9C54-4096-B923-C37B587D24F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A7D745-52A8-4AA1-B762-3F6691B71A1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2A8288-3924-4D04-B837-7019DC8225A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92616F-7635-47B5-B73A-AE23F4BE30E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641D05-B500-4CD4-9034-9B7AFF1587A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C4F834-6F74-4345-B517-573FE3C43C9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441C18-307A-490D-9F62-6E79A366117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2D3655-0F11-421C-B8A9-F33AC1DA624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C8F7BA-9544-44C1-A287-184272BF7A2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115196-1427-4DF1-8344-62F27FDFDAC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A8028B-6E97-418E-B925-C3766AECC8D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0D012C-3AF9-4143-A7CA-02F494B10A5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0F56D7-778C-48E1-8F8D-2B9AE882FA8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C73C6A-725E-4D79-B321-5AD8D6CE7B0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C11B1F-24BD-4501-A1EC-851021F2B79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72F858-AE1C-4C14-91EE-CBFE1063E4C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94B0D0-8E6B-40DD-ABAE-ACFC860D1B5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75056D-93A9-429F-BB38-025EAC51BD1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536C0C-4C65-4F50-8DBB-2B9E9EBE254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BDACC0-2AEB-460C-9C29-5DC29416364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79ECAE-A655-48B3-84F5-5F87DC643F8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6BCCE7-B7CC-4919-A089-A0689CFD47B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6EB591-3FCD-459A-A3A8-AF1686A76938}"/>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81ACFDE-D398-4BF3-8DDC-5CB5A384A51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5C48E9F-B6ED-469D-B63C-DED053D798A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B7B8F70-3170-48B0-9C22-0AB9B73A02A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E965F6E-5374-496E-8433-527FA3AAD6B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2CA8AA2-080D-465C-970B-11C53F0C373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C5623FB-3688-471F-B9A5-82AFCEC35EE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D6C49FD-92DF-4261-9A6E-9D9BCDED15E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6763AA-8BD8-449E-A0D0-245A8E029441}"/>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E21BF8B-118D-4A6D-91BE-53D01E7FA47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90BE9F3-CD05-4CD0-8FAC-1059DA0AFF6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A44981C-6E6F-4C2F-ADCB-5E03914FF51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C34E863-AD6D-4CD1-8C8C-5216E0D03A3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82913AD-95C3-4022-A2B3-F57FB9BF7D4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B369E99-64BF-4C4A-9C5A-2359DB6147F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E887907-C28C-47AD-B7B6-7310A59B7CE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7090B2F-6B8C-4A0A-95F1-4DF2BE2489F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64CC294-C025-412A-8114-1C4E0563B1A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3121DD4-8701-4D51-B5CF-2351197306E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409988B-A43C-42C7-97CC-2DF70136A23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87E0339-D61C-42E7-90C3-71D5742F8E9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19E3893-BB00-4CEB-AF12-5DCE4C119A31}"/>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32C95A0-33A4-43E9-B214-FF5470DF2717}"/>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1B82414-062D-4AE7-AB93-535F6F4CCDF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0B7E230-59AE-4436-A375-4EC0C01DE173}"/>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5D858F1-CAC0-47A8-A206-D805DA9DC40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AAEEC70-2EC1-4630-9335-A117FC81D56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4DD3AE2-B3F3-420F-BD38-767A5FA397F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6B2D898-8A7D-403B-98CE-29968E39B75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477739A-11A1-4460-9342-7DE84D0B2B95}"/>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3EE5A00-BBF0-4D38-977B-D809F841414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8467672-20EA-4719-81FF-9B68A0A08AEB}"/>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5012F5E-E85F-49DE-A365-1EF59A5366B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5CA27E7-3663-4EA6-B4DD-BB941DD5E405}"/>
            </a:ext>
          </a:extLst>
        </xdr:cNvPr>
        <xdr:cNvCxnSpPr/>
      </xdr:nvCxnSpPr>
      <xdr:spPr>
        <a:xfrm flipV="1">
          <a:off x="417385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E0D7FC2-F697-4137-BA63-3B7AE3DD7BF7}"/>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A5D35C6-A8BF-4CA3-B677-55B777938A14}"/>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D915FC7-F1B0-4660-948E-D8E35A1D7085}"/>
            </a:ext>
          </a:extLst>
        </xdr:cNvPr>
        <xdr:cNvSpPr txBox="1"/>
      </xdr:nvSpPr>
      <xdr:spPr>
        <a:xfrm>
          <a:off x="421259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BD101479-D524-40A6-AB74-55B8ADD201F1}"/>
            </a:ext>
          </a:extLst>
        </xdr:cNvPr>
        <xdr:cNvCxnSpPr/>
      </xdr:nvCxnSpPr>
      <xdr:spPr>
        <a:xfrm>
          <a:off x="411226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FB14B08-6B7A-4662-9B00-8D2EA86AADB4}"/>
            </a:ext>
          </a:extLst>
        </xdr:cNvPr>
        <xdr:cNvSpPr txBox="1"/>
      </xdr:nvSpPr>
      <xdr:spPr>
        <a:xfrm>
          <a:off x="421259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4E7D5682-E113-4D81-B59E-93D919B3BC13}"/>
            </a:ext>
          </a:extLst>
        </xdr:cNvPr>
        <xdr:cNvSpPr/>
      </xdr:nvSpPr>
      <xdr:spPr>
        <a:xfrm>
          <a:off x="413131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E47EB670-2940-4158-A42E-CBAAD358F3CD}"/>
            </a:ext>
          </a:extLst>
        </xdr:cNvPr>
        <xdr:cNvSpPr/>
      </xdr:nvSpPr>
      <xdr:spPr>
        <a:xfrm>
          <a:off x="3388360" y="10419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D8085483-836E-497A-BAE0-71EE6BB3C3C7}"/>
            </a:ext>
          </a:extLst>
        </xdr:cNvPr>
        <xdr:cNvSpPr/>
      </xdr:nvSpPr>
      <xdr:spPr>
        <a:xfrm>
          <a:off x="2571750" y="10419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a:extLst>
            <a:ext uri="{FF2B5EF4-FFF2-40B4-BE49-F238E27FC236}">
              <a16:creationId xmlns:a16="http://schemas.microsoft.com/office/drawing/2014/main" id="{CFF82B01-793B-428B-A4BD-F034090B4269}"/>
            </a:ext>
          </a:extLst>
        </xdr:cNvPr>
        <xdr:cNvSpPr/>
      </xdr:nvSpPr>
      <xdr:spPr>
        <a:xfrm>
          <a:off x="1774190" y="102971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38B7DAEC-CD68-4247-A715-32AA40F7CFBC}"/>
            </a:ext>
          </a:extLst>
        </xdr:cNvPr>
        <xdr:cNvSpPr/>
      </xdr:nvSpPr>
      <xdr:spPr>
        <a:xfrm>
          <a:off x="9880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A17D9FC-58A0-4F5D-820A-92275EBDE63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ABBB8D0-053E-4442-AE5C-43ECCF50C68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0FD4759-0E55-4C61-BE79-37FE783DD91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424432-46AE-4F23-8348-EC5F64AABEA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F9FCD0D-4618-4DBD-BBD0-61635701741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89" name="楕円 88">
          <a:extLst>
            <a:ext uri="{FF2B5EF4-FFF2-40B4-BE49-F238E27FC236}">
              <a16:creationId xmlns:a16="http://schemas.microsoft.com/office/drawing/2014/main" id="{3067735A-B3EE-4F8B-8905-712114439306}"/>
            </a:ext>
          </a:extLst>
        </xdr:cNvPr>
        <xdr:cNvSpPr/>
      </xdr:nvSpPr>
      <xdr:spPr>
        <a:xfrm>
          <a:off x="4131310" y="100037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ABBC9B4-E24E-4B75-AE73-8A598C279974}"/>
            </a:ext>
          </a:extLst>
        </xdr:cNvPr>
        <xdr:cNvSpPr txBox="1"/>
      </xdr:nvSpPr>
      <xdr:spPr>
        <a:xfrm>
          <a:off x="421259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91" name="楕円 90">
          <a:extLst>
            <a:ext uri="{FF2B5EF4-FFF2-40B4-BE49-F238E27FC236}">
              <a16:creationId xmlns:a16="http://schemas.microsoft.com/office/drawing/2014/main" id="{2115EE95-BB8A-4054-A8D3-F3BFFE7DEA35}"/>
            </a:ext>
          </a:extLst>
        </xdr:cNvPr>
        <xdr:cNvSpPr/>
      </xdr:nvSpPr>
      <xdr:spPr>
        <a:xfrm>
          <a:off x="3388360" y="9959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62865</xdr:rowOff>
    </xdr:from>
    <xdr:to>
      <xdr:col>24</xdr:col>
      <xdr:colOff>63500</xdr:colOff>
      <xdr:row>58</xdr:row>
      <xdr:rowOff>106680</xdr:rowOff>
    </xdr:to>
    <xdr:cxnSp macro="">
      <xdr:nvCxnSpPr>
        <xdr:cNvPr id="92" name="直線コネクタ 91">
          <a:extLst>
            <a:ext uri="{FF2B5EF4-FFF2-40B4-BE49-F238E27FC236}">
              <a16:creationId xmlns:a16="http://schemas.microsoft.com/office/drawing/2014/main" id="{BA7CF577-8448-47A3-8862-80BBDBCEEEAF}"/>
            </a:ext>
          </a:extLst>
        </xdr:cNvPr>
        <xdr:cNvCxnSpPr/>
      </xdr:nvCxnSpPr>
      <xdr:spPr>
        <a:xfrm>
          <a:off x="3431540" y="10003155"/>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93" name="楕円 92">
          <a:extLst>
            <a:ext uri="{FF2B5EF4-FFF2-40B4-BE49-F238E27FC236}">
              <a16:creationId xmlns:a16="http://schemas.microsoft.com/office/drawing/2014/main" id="{6F628BC3-C101-4231-B165-529CC06EFBA9}"/>
            </a:ext>
          </a:extLst>
        </xdr:cNvPr>
        <xdr:cNvSpPr/>
      </xdr:nvSpPr>
      <xdr:spPr>
        <a:xfrm>
          <a:off x="2571750" y="99066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62865</xdr:rowOff>
    </xdr:to>
    <xdr:cxnSp macro="">
      <xdr:nvCxnSpPr>
        <xdr:cNvPr id="94" name="直線コネクタ 93">
          <a:extLst>
            <a:ext uri="{FF2B5EF4-FFF2-40B4-BE49-F238E27FC236}">
              <a16:creationId xmlns:a16="http://schemas.microsoft.com/office/drawing/2014/main" id="{3A72B8DB-D2AB-41DC-B7D7-4C0545D83F2B}"/>
            </a:ext>
          </a:extLst>
        </xdr:cNvPr>
        <xdr:cNvCxnSpPr/>
      </xdr:nvCxnSpPr>
      <xdr:spPr>
        <a:xfrm>
          <a:off x="2626360" y="996505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93980</xdr:rowOff>
    </xdr:from>
    <xdr:to>
      <xdr:col>10</xdr:col>
      <xdr:colOff>165100</xdr:colOff>
      <xdr:row>58</xdr:row>
      <xdr:rowOff>24130</xdr:rowOff>
    </xdr:to>
    <xdr:sp macro="" textlink="">
      <xdr:nvSpPr>
        <xdr:cNvPr id="95" name="楕円 94">
          <a:extLst>
            <a:ext uri="{FF2B5EF4-FFF2-40B4-BE49-F238E27FC236}">
              <a16:creationId xmlns:a16="http://schemas.microsoft.com/office/drawing/2014/main" id="{A29E21AC-6C63-4752-80D1-7BC962E9070F}"/>
            </a:ext>
          </a:extLst>
        </xdr:cNvPr>
        <xdr:cNvSpPr/>
      </xdr:nvSpPr>
      <xdr:spPr>
        <a:xfrm>
          <a:off x="1774190" y="9870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144780</xdr:rowOff>
    </xdr:from>
    <xdr:to>
      <xdr:col>15</xdr:col>
      <xdr:colOff>50800</xdr:colOff>
      <xdr:row>58</xdr:row>
      <xdr:rowOff>17145</xdr:rowOff>
    </xdr:to>
    <xdr:cxnSp macro="">
      <xdr:nvCxnSpPr>
        <xdr:cNvPr id="96" name="直線コネクタ 95">
          <a:extLst>
            <a:ext uri="{FF2B5EF4-FFF2-40B4-BE49-F238E27FC236}">
              <a16:creationId xmlns:a16="http://schemas.microsoft.com/office/drawing/2014/main" id="{1789AEA3-4580-4928-A499-B727D1345AB8}"/>
            </a:ext>
          </a:extLst>
        </xdr:cNvPr>
        <xdr:cNvCxnSpPr/>
      </xdr:nvCxnSpPr>
      <xdr:spPr>
        <a:xfrm>
          <a:off x="1828800" y="991552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36830</xdr:rowOff>
    </xdr:from>
    <xdr:to>
      <xdr:col>6</xdr:col>
      <xdr:colOff>38100</xdr:colOff>
      <xdr:row>57</xdr:row>
      <xdr:rowOff>138430</xdr:rowOff>
    </xdr:to>
    <xdr:sp macro="" textlink="">
      <xdr:nvSpPr>
        <xdr:cNvPr id="97" name="楕円 96">
          <a:extLst>
            <a:ext uri="{FF2B5EF4-FFF2-40B4-BE49-F238E27FC236}">
              <a16:creationId xmlns:a16="http://schemas.microsoft.com/office/drawing/2014/main" id="{838B9B24-E54A-4DA2-BA22-C6FC9DC3BB11}"/>
            </a:ext>
          </a:extLst>
        </xdr:cNvPr>
        <xdr:cNvSpPr/>
      </xdr:nvSpPr>
      <xdr:spPr>
        <a:xfrm>
          <a:off x="988060" y="9809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87630</xdr:rowOff>
    </xdr:from>
    <xdr:to>
      <xdr:col>10</xdr:col>
      <xdr:colOff>114300</xdr:colOff>
      <xdr:row>57</xdr:row>
      <xdr:rowOff>144780</xdr:rowOff>
    </xdr:to>
    <xdr:cxnSp macro="">
      <xdr:nvCxnSpPr>
        <xdr:cNvPr id="98" name="直線コネクタ 97">
          <a:extLst>
            <a:ext uri="{FF2B5EF4-FFF2-40B4-BE49-F238E27FC236}">
              <a16:creationId xmlns:a16="http://schemas.microsoft.com/office/drawing/2014/main" id="{AB3480C5-3174-422B-8296-DFBDC3BE3EA6}"/>
            </a:ext>
          </a:extLst>
        </xdr:cNvPr>
        <xdr:cNvCxnSpPr/>
      </xdr:nvCxnSpPr>
      <xdr:spPr>
        <a:xfrm>
          <a:off x="1031240" y="986409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6B73B92F-3BD8-4303-B04B-83DD6CE6A2D1}"/>
            </a:ext>
          </a:extLst>
        </xdr:cNvPr>
        <xdr:cNvSpPr txBox="1"/>
      </xdr:nvSpPr>
      <xdr:spPr>
        <a:xfrm>
          <a:off x="32391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DC35921E-8871-4AA4-9F69-D910555EBA51}"/>
            </a:ext>
          </a:extLst>
        </xdr:cNvPr>
        <xdr:cNvSpPr txBox="1"/>
      </xdr:nvSpPr>
      <xdr:spPr>
        <a:xfrm>
          <a:off x="2439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01" name="n_3aveValue【体育館・プール】&#10;有形固定資産減価償却率">
          <a:extLst>
            <a:ext uri="{FF2B5EF4-FFF2-40B4-BE49-F238E27FC236}">
              <a16:creationId xmlns:a16="http://schemas.microsoft.com/office/drawing/2014/main" id="{B350C4DE-F255-43E9-9ADE-FF2EAA9AD7AE}"/>
            </a:ext>
          </a:extLst>
        </xdr:cNvPr>
        <xdr:cNvSpPr txBox="1"/>
      </xdr:nvSpPr>
      <xdr:spPr>
        <a:xfrm>
          <a:off x="164148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02" name="n_4aveValue【体育館・プール】&#10;有形固定資産減価償却率">
          <a:extLst>
            <a:ext uri="{FF2B5EF4-FFF2-40B4-BE49-F238E27FC236}">
              <a16:creationId xmlns:a16="http://schemas.microsoft.com/office/drawing/2014/main" id="{33CD826A-ECC3-485F-BA7E-7E6BBBFB065C}"/>
            </a:ext>
          </a:extLst>
        </xdr:cNvPr>
        <xdr:cNvSpPr txBox="1"/>
      </xdr:nvSpPr>
      <xdr:spPr>
        <a:xfrm>
          <a:off x="85535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03" name="n_1mainValue【体育館・プール】&#10;有形固定資産減価償却率">
          <a:extLst>
            <a:ext uri="{FF2B5EF4-FFF2-40B4-BE49-F238E27FC236}">
              <a16:creationId xmlns:a16="http://schemas.microsoft.com/office/drawing/2014/main" id="{033C565E-73D5-4833-A7B3-7EBC97AAED0D}"/>
            </a:ext>
          </a:extLst>
        </xdr:cNvPr>
        <xdr:cNvSpPr txBox="1"/>
      </xdr:nvSpPr>
      <xdr:spPr>
        <a:xfrm>
          <a:off x="32391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104" name="n_2mainValue【体育館・プール】&#10;有形固定資産減価償却率">
          <a:extLst>
            <a:ext uri="{FF2B5EF4-FFF2-40B4-BE49-F238E27FC236}">
              <a16:creationId xmlns:a16="http://schemas.microsoft.com/office/drawing/2014/main" id="{165C69F2-6346-4D69-99B7-08BE00F66E0C}"/>
            </a:ext>
          </a:extLst>
        </xdr:cNvPr>
        <xdr:cNvSpPr txBox="1"/>
      </xdr:nvSpPr>
      <xdr:spPr>
        <a:xfrm>
          <a:off x="2439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05" name="n_3mainValue【体育館・プール】&#10;有形固定資産減価償却率">
          <a:extLst>
            <a:ext uri="{FF2B5EF4-FFF2-40B4-BE49-F238E27FC236}">
              <a16:creationId xmlns:a16="http://schemas.microsoft.com/office/drawing/2014/main" id="{AE16697A-3E4A-47A0-88CB-4F23D1578797}"/>
            </a:ext>
          </a:extLst>
        </xdr:cNvPr>
        <xdr:cNvSpPr txBox="1"/>
      </xdr:nvSpPr>
      <xdr:spPr>
        <a:xfrm>
          <a:off x="164148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154957</xdr:rowOff>
    </xdr:from>
    <xdr:ext cx="405111" cy="259045"/>
    <xdr:sp macro="" textlink="">
      <xdr:nvSpPr>
        <xdr:cNvPr id="106" name="n_4mainValue【体育館・プール】&#10;有形固定資産減価償却率">
          <a:extLst>
            <a:ext uri="{FF2B5EF4-FFF2-40B4-BE49-F238E27FC236}">
              <a16:creationId xmlns:a16="http://schemas.microsoft.com/office/drawing/2014/main" id="{8E373E00-CA83-433F-8D25-0C820FECE203}"/>
            </a:ext>
          </a:extLst>
        </xdr:cNvPr>
        <xdr:cNvSpPr txBox="1"/>
      </xdr:nvSpPr>
      <xdr:spPr>
        <a:xfrm>
          <a:off x="85535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C45F9F5-34FC-40D2-86FC-D58D7D20BEF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728B19C-44CE-4A85-BC89-05884449F5B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546BC01-29ED-4F02-9622-2D1A33514EB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1431023-D151-437C-A6FE-A3AB5ACAEBF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90C6A74-6B0A-42FD-B26E-941B7991113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5CD2B22-C04D-4258-9A05-2E407381D3B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F2654FE-ABEF-4ADE-B9DD-E9D31B47425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7533B4F-7D17-4E94-8A2A-AA504E72379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DA0612D-A071-4FAC-9617-5685615CE1E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4727379-7D67-4BC1-9754-AFF0B093349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C3D7F1B-5A3B-4EE8-AF4E-96AAE4E679DA}"/>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72C8EE-14A8-4B65-84DC-00CA3303E33F}"/>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CBB0608-7FC7-49F1-A97B-47846D1AD78A}"/>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105756DA-FCE7-4CED-A7C5-0540F96B3FBB}"/>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22B4DA36-AA1F-4195-8F4C-8085F84599BE}"/>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5D230B7-521C-4DF4-BF5A-249B4B6C0F33}"/>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8281C48A-01AD-439A-9B49-3B83C80B9673}"/>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638545FE-360E-45D3-A2ED-98CDA3521DA5}"/>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C3239F6-59A0-4B8E-8DAD-4B7F5777D29D}"/>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5BB07498-9487-4F80-9102-BB6B2EB035F7}"/>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DDCDA85-C2B1-4614-B2A4-247FB43FB8A7}"/>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C0D3F814-CF2D-4AEC-8EB4-5DFD1700EB17}"/>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95C21033-4848-4072-8077-6018F56F4D9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632A6107-536C-42C0-93F3-5EB70284DEC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2BBC4FD1-D4F0-4FD7-96CE-F53DBDEA653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7EC61D6B-94DA-40EB-BD5E-ABC6C4D2EBF3}"/>
            </a:ext>
          </a:extLst>
        </xdr:cNvPr>
        <xdr:cNvCxnSpPr/>
      </xdr:nvCxnSpPr>
      <xdr:spPr>
        <a:xfrm flipV="1">
          <a:off x="9429115" y="9503882"/>
          <a:ext cx="0" cy="156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C70783F5-1A0C-476C-978B-8438DDDC599F}"/>
            </a:ext>
          </a:extLst>
        </xdr:cNvPr>
        <xdr:cNvSpPr txBox="1"/>
      </xdr:nvSpPr>
      <xdr:spPr>
        <a:xfrm>
          <a:off x="9467850" y="110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B7A4DE97-8000-4203-96E6-2CBFD30AF5D3}"/>
            </a:ext>
          </a:extLst>
        </xdr:cNvPr>
        <xdr:cNvCxnSpPr/>
      </xdr:nvCxnSpPr>
      <xdr:spPr>
        <a:xfrm>
          <a:off x="9356090" y="110682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EBE76774-EE02-4875-B81E-0608A5066803}"/>
            </a:ext>
          </a:extLst>
        </xdr:cNvPr>
        <xdr:cNvSpPr txBox="1"/>
      </xdr:nvSpPr>
      <xdr:spPr>
        <a:xfrm>
          <a:off x="9467850" y="92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C856578B-CD2F-4012-8FC3-7CA110684F0E}"/>
            </a:ext>
          </a:extLst>
        </xdr:cNvPr>
        <xdr:cNvCxnSpPr/>
      </xdr:nvCxnSpPr>
      <xdr:spPr>
        <a:xfrm>
          <a:off x="9356090" y="9503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1B7D3F52-57CF-480B-A286-E711B5C921DE}"/>
            </a:ext>
          </a:extLst>
        </xdr:cNvPr>
        <xdr:cNvSpPr txBox="1"/>
      </xdr:nvSpPr>
      <xdr:spPr>
        <a:xfrm>
          <a:off x="9467850" y="10689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279D6207-98D8-482C-AA08-F8AB6D5E6FFA}"/>
            </a:ext>
          </a:extLst>
        </xdr:cNvPr>
        <xdr:cNvSpPr/>
      </xdr:nvSpPr>
      <xdr:spPr>
        <a:xfrm>
          <a:off x="9394190" y="107074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1FB30961-0543-484D-B63F-8E438BB39805}"/>
            </a:ext>
          </a:extLst>
        </xdr:cNvPr>
        <xdr:cNvSpPr/>
      </xdr:nvSpPr>
      <xdr:spPr>
        <a:xfrm>
          <a:off x="8632190" y="107252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EF97FCD8-8916-42A4-A3A8-5ED3ABE65197}"/>
            </a:ext>
          </a:extLst>
        </xdr:cNvPr>
        <xdr:cNvSpPr/>
      </xdr:nvSpPr>
      <xdr:spPr>
        <a:xfrm>
          <a:off x="7846060" y="1072692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141" name="フローチャート: 判断 140">
          <a:extLst>
            <a:ext uri="{FF2B5EF4-FFF2-40B4-BE49-F238E27FC236}">
              <a16:creationId xmlns:a16="http://schemas.microsoft.com/office/drawing/2014/main" id="{2D7EAAFC-5A4D-4416-A025-2604CC58A7C8}"/>
            </a:ext>
          </a:extLst>
        </xdr:cNvPr>
        <xdr:cNvSpPr/>
      </xdr:nvSpPr>
      <xdr:spPr>
        <a:xfrm>
          <a:off x="7029450" y="108018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142" name="フローチャート: 判断 141">
          <a:extLst>
            <a:ext uri="{FF2B5EF4-FFF2-40B4-BE49-F238E27FC236}">
              <a16:creationId xmlns:a16="http://schemas.microsoft.com/office/drawing/2014/main" id="{7656DB9A-C231-4542-B158-C859F5839A7B}"/>
            </a:ext>
          </a:extLst>
        </xdr:cNvPr>
        <xdr:cNvSpPr/>
      </xdr:nvSpPr>
      <xdr:spPr>
        <a:xfrm>
          <a:off x="6231890" y="1081385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C395D95-0D78-4D55-8842-31C0B1C2445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3E0F9E9-D430-4265-A412-3DB31AA8D0C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1569E34-32E8-4F28-AC97-06C9886CEEA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A177F7A-184E-4CBF-B3EA-A41B148CC92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7B95E0A-19BE-4E45-8FBC-0C1F6FCC027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40313</xdr:rowOff>
    </xdr:from>
    <xdr:to>
      <xdr:col>55</xdr:col>
      <xdr:colOff>50800</xdr:colOff>
      <xdr:row>62</xdr:row>
      <xdr:rowOff>141913</xdr:rowOff>
    </xdr:to>
    <xdr:sp macro="" textlink="">
      <xdr:nvSpPr>
        <xdr:cNvPr id="148" name="楕円 147">
          <a:extLst>
            <a:ext uri="{FF2B5EF4-FFF2-40B4-BE49-F238E27FC236}">
              <a16:creationId xmlns:a16="http://schemas.microsoft.com/office/drawing/2014/main" id="{22ECE746-243C-4B4D-884E-F9A6808FEDC1}"/>
            </a:ext>
          </a:extLst>
        </xdr:cNvPr>
        <xdr:cNvSpPr/>
      </xdr:nvSpPr>
      <xdr:spPr>
        <a:xfrm>
          <a:off x="9394190" y="10670213"/>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63190</xdr:rowOff>
    </xdr:from>
    <xdr:ext cx="469744" cy="259045"/>
    <xdr:sp macro="" textlink="">
      <xdr:nvSpPr>
        <xdr:cNvPr id="149" name="【体育館・プール】&#10;一人当たり面積該当値テキスト">
          <a:extLst>
            <a:ext uri="{FF2B5EF4-FFF2-40B4-BE49-F238E27FC236}">
              <a16:creationId xmlns:a16="http://schemas.microsoft.com/office/drawing/2014/main" id="{0B938217-B14D-44E3-9CB1-BA4F9D7864EA}"/>
            </a:ext>
          </a:extLst>
        </xdr:cNvPr>
        <xdr:cNvSpPr txBox="1"/>
      </xdr:nvSpPr>
      <xdr:spPr>
        <a:xfrm>
          <a:off x="9467850" y="1051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46518</xdr:rowOff>
    </xdr:from>
    <xdr:to>
      <xdr:col>50</xdr:col>
      <xdr:colOff>165100</xdr:colOff>
      <xdr:row>62</xdr:row>
      <xdr:rowOff>148118</xdr:rowOff>
    </xdr:to>
    <xdr:sp macro="" textlink="">
      <xdr:nvSpPr>
        <xdr:cNvPr id="150" name="楕円 149">
          <a:extLst>
            <a:ext uri="{FF2B5EF4-FFF2-40B4-BE49-F238E27FC236}">
              <a16:creationId xmlns:a16="http://schemas.microsoft.com/office/drawing/2014/main" id="{4F24E68A-9B63-4DE6-9FE6-529BCDE58C32}"/>
            </a:ext>
          </a:extLst>
        </xdr:cNvPr>
        <xdr:cNvSpPr/>
      </xdr:nvSpPr>
      <xdr:spPr>
        <a:xfrm>
          <a:off x="8632190" y="1067832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91113</xdr:rowOff>
    </xdr:from>
    <xdr:to>
      <xdr:col>55</xdr:col>
      <xdr:colOff>0</xdr:colOff>
      <xdr:row>62</xdr:row>
      <xdr:rowOff>97318</xdr:rowOff>
    </xdr:to>
    <xdr:cxnSp macro="">
      <xdr:nvCxnSpPr>
        <xdr:cNvPr id="151" name="直線コネクタ 150">
          <a:extLst>
            <a:ext uri="{FF2B5EF4-FFF2-40B4-BE49-F238E27FC236}">
              <a16:creationId xmlns:a16="http://schemas.microsoft.com/office/drawing/2014/main" id="{899DEB87-397A-4B77-A254-4D8AAFA7A5D4}"/>
            </a:ext>
          </a:extLst>
        </xdr:cNvPr>
        <xdr:cNvCxnSpPr/>
      </xdr:nvCxnSpPr>
      <xdr:spPr>
        <a:xfrm flipV="1">
          <a:off x="8686800" y="1072482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53377</xdr:rowOff>
    </xdr:from>
    <xdr:to>
      <xdr:col>46</xdr:col>
      <xdr:colOff>38100</xdr:colOff>
      <xdr:row>62</xdr:row>
      <xdr:rowOff>154977</xdr:rowOff>
    </xdr:to>
    <xdr:sp macro="" textlink="">
      <xdr:nvSpPr>
        <xdr:cNvPr id="152" name="楕円 151">
          <a:extLst>
            <a:ext uri="{FF2B5EF4-FFF2-40B4-BE49-F238E27FC236}">
              <a16:creationId xmlns:a16="http://schemas.microsoft.com/office/drawing/2014/main" id="{E64D2868-B3CF-4237-BCE0-6EC73CA3C611}"/>
            </a:ext>
          </a:extLst>
        </xdr:cNvPr>
        <xdr:cNvSpPr/>
      </xdr:nvSpPr>
      <xdr:spPr>
        <a:xfrm>
          <a:off x="7846060" y="10687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97318</xdr:rowOff>
    </xdr:from>
    <xdr:to>
      <xdr:col>50</xdr:col>
      <xdr:colOff>114300</xdr:colOff>
      <xdr:row>62</xdr:row>
      <xdr:rowOff>104177</xdr:rowOff>
    </xdr:to>
    <xdr:cxnSp macro="">
      <xdr:nvCxnSpPr>
        <xdr:cNvPr id="153" name="直線コネクタ 152">
          <a:extLst>
            <a:ext uri="{FF2B5EF4-FFF2-40B4-BE49-F238E27FC236}">
              <a16:creationId xmlns:a16="http://schemas.microsoft.com/office/drawing/2014/main" id="{C1EB6E86-552A-44DE-8C4A-D3771730D2D6}"/>
            </a:ext>
          </a:extLst>
        </xdr:cNvPr>
        <xdr:cNvCxnSpPr/>
      </xdr:nvCxnSpPr>
      <xdr:spPr>
        <a:xfrm flipV="1">
          <a:off x="7889240" y="10723408"/>
          <a:ext cx="79756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60561</xdr:rowOff>
    </xdr:from>
    <xdr:to>
      <xdr:col>41</xdr:col>
      <xdr:colOff>101600</xdr:colOff>
      <xdr:row>62</xdr:row>
      <xdr:rowOff>162161</xdr:rowOff>
    </xdr:to>
    <xdr:sp macro="" textlink="">
      <xdr:nvSpPr>
        <xdr:cNvPr id="154" name="楕円 153">
          <a:extLst>
            <a:ext uri="{FF2B5EF4-FFF2-40B4-BE49-F238E27FC236}">
              <a16:creationId xmlns:a16="http://schemas.microsoft.com/office/drawing/2014/main" id="{48DB3DB4-A693-4797-A777-4CCB4066A64F}"/>
            </a:ext>
          </a:extLst>
        </xdr:cNvPr>
        <xdr:cNvSpPr/>
      </xdr:nvSpPr>
      <xdr:spPr>
        <a:xfrm>
          <a:off x="7029450" y="106866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104177</xdr:rowOff>
    </xdr:from>
    <xdr:to>
      <xdr:col>45</xdr:col>
      <xdr:colOff>177800</xdr:colOff>
      <xdr:row>62</xdr:row>
      <xdr:rowOff>111361</xdr:rowOff>
    </xdr:to>
    <xdr:cxnSp macro="">
      <xdr:nvCxnSpPr>
        <xdr:cNvPr id="155" name="直線コネクタ 154">
          <a:extLst>
            <a:ext uri="{FF2B5EF4-FFF2-40B4-BE49-F238E27FC236}">
              <a16:creationId xmlns:a16="http://schemas.microsoft.com/office/drawing/2014/main" id="{6796FD30-5ACB-46E8-A414-59C6A0EC794B}"/>
            </a:ext>
          </a:extLst>
        </xdr:cNvPr>
        <xdr:cNvCxnSpPr/>
      </xdr:nvCxnSpPr>
      <xdr:spPr>
        <a:xfrm flipV="1">
          <a:off x="7084060" y="10732172"/>
          <a:ext cx="80518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65786</xdr:rowOff>
    </xdr:from>
    <xdr:to>
      <xdr:col>36</xdr:col>
      <xdr:colOff>165100</xdr:colOff>
      <xdr:row>62</xdr:row>
      <xdr:rowOff>167386</xdr:rowOff>
    </xdr:to>
    <xdr:sp macro="" textlink="">
      <xdr:nvSpPr>
        <xdr:cNvPr id="156" name="楕円 155">
          <a:extLst>
            <a:ext uri="{FF2B5EF4-FFF2-40B4-BE49-F238E27FC236}">
              <a16:creationId xmlns:a16="http://schemas.microsoft.com/office/drawing/2014/main" id="{47EBC2CE-2285-4CAE-9682-3C61805C1BB2}"/>
            </a:ext>
          </a:extLst>
        </xdr:cNvPr>
        <xdr:cNvSpPr/>
      </xdr:nvSpPr>
      <xdr:spPr>
        <a:xfrm>
          <a:off x="6231890" y="1069378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111361</xdr:rowOff>
    </xdr:from>
    <xdr:to>
      <xdr:col>41</xdr:col>
      <xdr:colOff>50800</xdr:colOff>
      <xdr:row>62</xdr:row>
      <xdr:rowOff>116586</xdr:rowOff>
    </xdr:to>
    <xdr:cxnSp macro="">
      <xdr:nvCxnSpPr>
        <xdr:cNvPr id="157" name="直線コネクタ 156">
          <a:extLst>
            <a:ext uri="{FF2B5EF4-FFF2-40B4-BE49-F238E27FC236}">
              <a16:creationId xmlns:a16="http://schemas.microsoft.com/office/drawing/2014/main" id="{5C0DBBC4-F69C-4251-9CDD-21ED5B2A3D45}"/>
            </a:ext>
          </a:extLst>
        </xdr:cNvPr>
        <xdr:cNvCxnSpPr/>
      </xdr:nvCxnSpPr>
      <xdr:spPr>
        <a:xfrm flipV="1">
          <a:off x="6286500" y="10741261"/>
          <a:ext cx="79756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4F0C519F-F76B-4A73-B9E0-36DC4D43E3B0}"/>
            </a:ext>
          </a:extLst>
        </xdr:cNvPr>
        <xdr:cNvSpPr txBox="1"/>
      </xdr:nvSpPr>
      <xdr:spPr>
        <a:xfrm>
          <a:off x="8454467" y="108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30FDCF61-D326-4EE7-88FF-C6E306DAE365}"/>
            </a:ext>
          </a:extLst>
        </xdr:cNvPr>
        <xdr:cNvSpPr txBox="1"/>
      </xdr:nvSpPr>
      <xdr:spPr>
        <a:xfrm>
          <a:off x="7673417"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93199</xdr:rowOff>
    </xdr:from>
    <xdr:ext cx="469744" cy="259045"/>
    <xdr:sp macro="" textlink="">
      <xdr:nvSpPr>
        <xdr:cNvPr id="160" name="n_3aveValue【体育館・プール】&#10;一人当たり面積">
          <a:extLst>
            <a:ext uri="{FF2B5EF4-FFF2-40B4-BE49-F238E27FC236}">
              <a16:creationId xmlns:a16="http://schemas.microsoft.com/office/drawing/2014/main" id="{031226B4-459E-44D3-AE4E-5ED7E5F61A1A}"/>
            </a:ext>
          </a:extLst>
        </xdr:cNvPr>
        <xdr:cNvSpPr txBox="1"/>
      </xdr:nvSpPr>
      <xdr:spPr>
        <a:xfrm>
          <a:off x="6866332" y="1089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103322</xdr:rowOff>
    </xdr:from>
    <xdr:ext cx="469744" cy="259045"/>
    <xdr:sp macro="" textlink="">
      <xdr:nvSpPr>
        <xdr:cNvPr id="161" name="n_4aveValue【体育館・プール】&#10;一人当たり面積">
          <a:extLst>
            <a:ext uri="{FF2B5EF4-FFF2-40B4-BE49-F238E27FC236}">
              <a16:creationId xmlns:a16="http://schemas.microsoft.com/office/drawing/2014/main" id="{D77E67BC-FB88-446C-AD16-447B55B36427}"/>
            </a:ext>
          </a:extLst>
        </xdr:cNvPr>
        <xdr:cNvSpPr txBox="1"/>
      </xdr:nvSpPr>
      <xdr:spPr>
        <a:xfrm>
          <a:off x="6068772" y="109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164645</xdr:rowOff>
    </xdr:from>
    <xdr:ext cx="469744" cy="259045"/>
    <xdr:sp macro="" textlink="">
      <xdr:nvSpPr>
        <xdr:cNvPr id="162" name="n_1mainValue【体育館・プール】&#10;一人当たり面積">
          <a:extLst>
            <a:ext uri="{FF2B5EF4-FFF2-40B4-BE49-F238E27FC236}">
              <a16:creationId xmlns:a16="http://schemas.microsoft.com/office/drawing/2014/main" id="{961DFE22-38AA-462F-BBC2-EB08C1AF2552}"/>
            </a:ext>
          </a:extLst>
        </xdr:cNvPr>
        <xdr:cNvSpPr txBox="1"/>
      </xdr:nvSpPr>
      <xdr:spPr>
        <a:xfrm>
          <a:off x="8454467" y="104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54</xdr:rowOff>
    </xdr:from>
    <xdr:ext cx="469744" cy="259045"/>
    <xdr:sp macro="" textlink="">
      <xdr:nvSpPr>
        <xdr:cNvPr id="163" name="n_2mainValue【体育館・プール】&#10;一人当たり面積">
          <a:extLst>
            <a:ext uri="{FF2B5EF4-FFF2-40B4-BE49-F238E27FC236}">
              <a16:creationId xmlns:a16="http://schemas.microsoft.com/office/drawing/2014/main" id="{8F2A3367-74B5-4F88-86EB-B0E744067113}"/>
            </a:ext>
          </a:extLst>
        </xdr:cNvPr>
        <xdr:cNvSpPr txBox="1"/>
      </xdr:nvSpPr>
      <xdr:spPr>
        <a:xfrm>
          <a:off x="7673417" y="104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7238</xdr:rowOff>
    </xdr:from>
    <xdr:ext cx="469744" cy="259045"/>
    <xdr:sp macro="" textlink="">
      <xdr:nvSpPr>
        <xdr:cNvPr id="164" name="n_3mainValue【体育館・プール】&#10;一人当たり面積">
          <a:extLst>
            <a:ext uri="{FF2B5EF4-FFF2-40B4-BE49-F238E27FC236}">
              <a16:creationId xmlns:a16="http://schemas.microsoft.com/office/drawing/2014/main" id="{F233F8FC-FDF3-4732-917A-CA0881CBC609}"/>
            </a:ext>
          </a:extLst>
        </xdr:cNvPr>
        <xdr:cNvSpPr txBox="1"/>
      </xdr:nvSpPr>
      <xdr:spPr>
        <a:xfrm>
          <a:off x="6866332" y="10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12463</xdr:rowOff>
    </xdr:from>
    <xdr:ext cx="469744" cy="259045"/>
    <xdr:sp macro="" textlink="">
      <xdr:nvSpPr>
        <xdr:cNvPr id="165" name="n_4mainValue【体育館・プール】&#10;一人当たり面積">
          <a:extLst>
            <a:ext uri="{FF2B5EF4-FFF2-40B4-BE49-F238E27FC236}">
              <a16:creationId xmlns:a16="http://schemas.microsoft.com/office/drawing/2014/main" id="{A48F22C5-F373-4D70-92C7-766F6CF84A30}"/>
            </a:ext>
          </a:extLst>
        </xdr:cNvPr>
        <xdr:cNvSpPr txBox="1"/>
      </xdr:nvSpPr>
      <xdr:spPr>
        <a:xfrm>
          <a:off x="6068772"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5AB854F-EF9C-45D2-9199-7FF55E0C73B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2C75593-3BD0-465C-8FA8-EA017C77A61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AD64E12-C15F-414B-9FD9-C4F810ED726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61305F95-74B9-4B69-B924-373D4217289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C0AA37E7-3887-4ED5-B4CD-4539C00AF2B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684AA1EF-BABC-482B-8A6A-15DDF364041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7278D370-BD38-4E84-AB00-6CA6B8056FF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AA56F78C-168F-4198-95FD-001897F68EA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52388D2-551B-4A6F-B8C4-6E6B17C2E2E6}"/>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D73F9ACB-82CB-4F78-9E33-B3730DADDB2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E18791B0-94A7-4AF8-9301-F7A53F7C4C7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2825EBA3-4BA9-4589-A4AD-CD37EB1CFC6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A5A820D8-ED31-41A5-9F61-3069547E7AE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247FC6EE-09EB-4E5E-B41C-4E66AB5615BA}"/>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417EAB42-D5EA-41EE-88F1-F2DE1FCE6B93}"/>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3D5823BA-7FDF-4BEF-888D-63BABFF1DA05}"/>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6831C10A-6C4B-4D68-BE77-00E8BF1B7BD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F56C5DD4-C8C6-42DB-9B12-0E83E1548527}"/>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B8EF1BE-2CFF-4FA4-829B-6A2799168E1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7E5EB574-54A4-423F-921E-88050AEB0697}"/>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9098F49-EACC-4EB6-886B-5B7BFDBA865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C60BE5DF-51F3-42BC-BD90-BC885E862EC4}"/>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9FFAE2A-9CEF-4727-9D82-233A8C73FDEC}"/>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3BF6966D-917D-40CF-8394-17D44F869DC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2D4E298D-59D7-4559-BACC-6FA8413A625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8464D8B0-46EA-4D00-94B9-B80F0B03FFE6}"/>
            </a:ext>
          </a:extLst>
        </xdr:cNvPr>
        <xdr:cNvCxnSpPr/>
      </xdr:nvCxnSpPr>
      <xdr:spPr>
        <a:xfrm flipV="1">
          <a:off x="4173855" y="13426984"/>
          <a:ext cx="0" cy="149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31E7E00B-F769-4C6D-B023-4E9DDC43B94F}"/>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C3CA38FA-0521-4455-A2DB-B91E9AEC42D9}"/>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2DD8FA77-87A8-400B-86EA-CA5689CE8404}"/>
            </a:ext>
          </a:extLst>
        </xdr:cNvPr>
        <xdr:cNvSpPr txBox="1"/>
      </xdr:nvSpPr>
      <xdr:spPr>
        <a:xfrm>
          <a:off x="4212590" y="13207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EEFFF5EB-1759-4860-A2C1-3F2CBCC1A8A4}"/>
            </a:ext>
          </a:extLst>
        </xdr:cNvPr>
        <xdr:cNvCxnSpPr/>
      </xdr:nvCxnSpPr>
      <xdr:spPr>
        <a:xfrm>
          <a:off x="4112260" y="13426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F459813-C9BA-4F3B-B63B-0E698E004F8E}"/>
            </a:ext>
          </a:extLst>
        </xdr:cNvPr>
        <xdr:cNvSpPr txBox="1"/>
      </xdr:nvSpPr>
      <xdr:spPr>
        <a:xfrm>
          <a:off x="4212590" y="14151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DAE5D400-B4B1-4116-80E2-935FF6334275}"/>
            </a:ext>
          </a:extLst>
        </xdr:cNvPr>
        <xdr:cNvSpPr/>
      </xdr:nvSpPr>
      <xdr:spPr>
        <a:xfrm>
          <a:off x="413131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2023D112-1AA2-4E1C-B8B2-C52D57EC1F6C}"/>
            </a:ext>
          </a:extLst>
        </xdr:cNvPr>
        <xdr:cNvSpPr/>
      </xdr:nvSpPr>
      <xdr:spPr>
        <a:xfrm>
          <a:off x="3388360" y="1413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D3AF7CA8-975D-49A2-B1D5-0B36234D7FD6}"/>
            </a:ext>
          </a:extLst>
        </xdr:cNvPr>
        <xdr:cNvSpPr/>
      </xdr:nvSpPr>
      <xdr:spPr>
        <a:xfrm>
          <a:off x="2571750" y="140935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a:extLst>
            <a:ext uri="{FF2B5EF4-FFF2-40B4-BE49-F238E27FC236}">
              <a16:creationId xmlns:a16="http://schemas.microsoft.com/office/drawing/2014/main" id="{F133C9C2-A5D4-4947-8C91-2D3D2DEF1C04}"/>
            </a:ext>
          </a:extLst>
        </xdr:cNvPr>
        <xdr:cNvSpPr/>
      </xdr:nvSpPr>
      <xdr:spPr>
        <a:xfrm>
          <a:off x="1774190" y="1409355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01" name="フローチャート: 判断 200">
          <a:extLst>
            <a:ext uri="{FF2B5EF4-FFF2-40B4-BE49-F238E27FC236}">
              <a16:creationId xmlns:a16="http://schemas.microsoft.com/office/drawing/2014/main" id="{CCFF7CE3-6E1E-446D-9D2E-F730811C5DD9}"/>
            </a:ext>
          </a:extLst>
        </xdr:cNvPr>
        <xdr:cNvSpPr/>
      </xdr:nvSpPr>
      <xdr:spPr>
        <a:xfrm>
          <a:off x="988060" y="140227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6A4DD62-0444-4795-A41E-7CA339BD159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DF103A0-0F2C-48AB-B83F-1B4D3BC5A07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962691E-3763-4162-A5C1-4535839F7FB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E6635CF-4F1F-458B-98C5-F3CAFEA4B88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B13EF7A-639B-417C-8FE1-04B2758C5AD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207" name="楕円 206">
          <a:extLst>
            <a:ext uri="{FF2B5EF4-FFF2-40B4-BE49-F238E27FC236}">
              <a16:creationId xmlns:a16="http://schemas.microsoft.com/office/drawing/2014/main" id="{2AC5D5EB-3CEB-4A73-AD36-E2BD41634816}"/>
            </a:ext>
          </a:extLst>
        </xdr:cNvPr>
        <xdr:cNvSpPr/>
      </xdr:nvSpPr>
      <xdr:spPr>
        <a:xfrm>
          <a:off x="4131310" y="138946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28139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C57AA4D-3455-4C3B-95A5-25C2DF55C649}"/>
            </a:ext>
          </a:extLst>
        </xdr:cNvPr>
        <xdr:cNvSpPr txBox="1"/>
      </xdr:nvSpPr>
      <xdr:spPr>
        <a:xfrm>
          <a:off x="4212590" y="1374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104866</xdr:rowOff>
    </xdr:from>
    <xdr:to>
      <xdr:col>20</xdr:col>
      <xdr:colOff>38100</xdr:colOff>
      <xdr:row>81</xdr:row>
      <xdr:rowOff>35016</xdr:rowOff>
    </xdr:to>
    <xdr:sp macro="" textlink="">
      <xdr:nvSpPr>
        <xdr:cNvPr id="209" name="楕円 208">
          <a:extLst>
            <a:ext uri="{FF2B5EF4-FFF2-40B4-BE49-F238E27FC236}">
              <a16:creationId xmlns:a16="http://schemas.microsoft.com/office/drawing/2014/main" id="{5C21B1D4-B929-4607-9204-FBCDBBEDA05D}"/>
            </a:ext>
          </a:extLst>
        </xdr:cNvPr>
        <xdr:cNvSpPr/>
      </xdr:nvSpPr>
      <xdr:spPr>
        <a:xfrm>
          <a:off x="3388360" y="138189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56062</xdr:rowOff>
    </xdr:to>
    <xdr:cxnSp macro="">
      <xdr:nvCxnSpPr>
        <xdr:cNvPr id="210" name="直線コネクタ 209">
          <a:extLst>
            <a:ext uri="{FF2B5EF4-FFF2-40B4-BE49-F238E27FC236}">
              <a16:creationId xmlns:a16="http://schemas.microsoft.com/office/drawing/2014/main" id="{F84C0D96-436B-4EDD-AACC-0E7114F17F24}"/>
            </a:ext>
          </a:extLst>
        </xdr:cNvPr>
        <xdr:cNvCxnSpPr/>
      </xdr:nvCxnSpPr>
      <xdr:spPr>
        <a:xfrm>
          <a:off x="3431540" y="13871666"/>
          <a:ext cx="74295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54248</xdr:rowOff>
    </xdr:from>
    <xdr:to>
      <xdr:col>15</xdr:col>
      <xdr:colOff>101600</xdr:colOff>
      <xdr:row>80</xdr:row>
      <xdr:rowOff>155848</xdr:rowOff>
    </xdr:to>
    <xdr:sp macro="" textlink="">
      <xdr:nvSpPr>
        <xdr:cNvPr id="211" name="楕円 210">
          <a:extLst>
            <a:ext uri="{FF2B5EF4-FFF2-40B4-BE49-F238E27FC236}">
              <a16:creationId xmlns:a16="http://schemas.microsoft.com/office/drawing/2014/main" id="{1391B8B4-1D32-4DB8-9761-CFC15568F173}"/>
            </a:ext>
          </a:extLst>
        </xdr:cNvPr>
        <xdr:cNvSpPr/>
      </xdr:nvSpPr>
      <xdr:spPr>
        <a:xfrm>
          <a:off x="2571750" y="137740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105048</xdr:rowOff>
    </xdr:from>
    <xdr:to>
      <xdr:col>19</xdr:col>
      <xdr:colOff>177800</xdr:colOff>
      <xdr:row>80</xdr:row>
      <xdr:rowOff>155666</xdr:rowOff>
    </xdr:to>
    <xdr:cxnSp macro="">
      <xdr:nvCxnSpPr>
        <xdr:cNvPr id="212" name="直線コネクタ 211">
          <a:extLst>
            <a:ext uri="{FF2B5EF4-FFF2-40B4-BE49-F238E27FC236}">
              <a16:creationId xmlns:a16="http://schemas.microsoft.com/office/drawing/2014/main" id="{54DC7223-FF46-4771-9D18-5FF97CD67031}"/>
            </a:ext>
          </a:extLst>
        </xdr:cNvPr>
        <xdr:cNvCxnSpPr/>
      </xdr:nvCxnSpPr>
      <xdr:spPr>
        <a:xfrm>
          <a:off x="2626360" y="13819143"/>
          <a:ext cx="805180"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153851</xdr:rowOff>
    </xdr:from>
    <xdr:to>
      <xdr:col>10</xdr:col>
      <xdr:colOff>165100</xdr:colOff>
      <xdr:row>80</xdr:row>
      <xdr:rowOff>84001</xdr:rowOff>
    </xdr:to>
    <xdr:sp macro="" textlink="">
      <xdr:nvSpPr>
        <xdr:cNvPr id="213" name="楕円 212">
          <a:extLst>
            <a:ext uri="{FF2B5EF4-FFF2-40B4-BE49-F238E27FC236}">
              <a16:creationId xmlns:a16="http://schemas.microsoft.com/office/drawing/2014/main" id="{EF70BD93-456F-4A0B-A681-545C236FA8E4}"/>
            </a:ext>
          </a:extLst>
        </xdr:cNvPr>
        <xdr:cNvSpPr/>
      </xdr:nvSpPr>
      <xdr:spPr>
        <a:xfrm>
          <a:off x="1774190" y="136984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33201</xdr:rowOff>
    </xdr:from>
    <xdr:to>
      <xdr:col>15</xdr:col>
      <xdr:colOff>50800</xdr:colOff>
      <xdr:row>80</xdr:row>
      <xdr:rowOff>105048</xdr:rowOff>
    </xdr:to>
    <xdr:cxnSp macro="">
      <xdr:nvCxnSpPr>
        <xdr:cNvPr id="214" name="直線コネクタ 213">
          <a:extLst>
            <a:ext uri="{FF2B5EF4-FFF2-40B4-BE49-F238E27FC236}">
              <a16:creationId xmlns:a16="http://schemas.microsoft.com/office/drawing/2014/main" id="{6B865A24-CAC0-4A8E-BB4C-42C999DA5EA7}"/>
            </a:ext>
          </a:extLst>
        </xdr:cNvPr>
        <xdr:cNvCxnSpPr/>
      </xdr:nvCxnSpPr>
      <xdr:spPr>
        <a:xfrm>
          <a:off x="1828800" y="13747296"/>
          <a:ext cx="79756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86905</xdr:rowOff>
    </xdr:from>
    <xdr:to>
      <xdr:col>6</xdr:col>
      <xdr:colOff>38100</xdr:colOff>
      <xdr:row>80</xdr:row>
      <xdr:rowOff>17055</xdr:rowOff>
    </xdr:to>
    <xdr:sp macro="" textlink="">
      <xdr:nvSpPr>
        <xdr:cNvPr id="215" name="楕円 214">
          <a:extLst>
            <a:ext uri="{FF2B5EF4-FFF2-40B4-BE49-F238E27FC236}">
              <a16:creationId xmlns:a16="http://schemas.microsoft.com/office/drawing/2014/main" id="{6D780D41-7AF3-405B-9619-6880736B8AA3}"/>
            </a:ext>
          </a:extLst>
        </xdr:cNvPr>
        <xdr:cNvSpPr/>
      </xdr:nvSpPr>
      <xdr:spPr>
        <a:xfrm>
          <a:off x="988060" y="136333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137705</xdr:rowOff>
    </xdr:from>
    <xdr:to>
      <xdr:col>10</xdr:col>
      <xdr:colOff>114300</xdr:colOff>
      <xdr:row>80</xdr:row>
      <xdr:rowOff>33201</xdr:rowOff>
    </xdr:to>
    <xdr:cxnSp macro="">
      <xdr:nvCxnSpPr>
        <xdr:cNvPr id="216" name="直線コネクタ 215">
          <a:extLst>
            <a:ext uri="{FF2B5EF4-FFF2-40B4-BE49-F238E27FC236}">
              <a16:creationId xmlns:a16="http://schemas.microsoft.com/office/drawing/2014/main" id="{C7861922-AE3C-4068-A133-1F9351D42E15}"/>
            </a:ext>
          </a:extLst>
        </xdr:cNvPr>
        <xdr:cNvCxnSpPr/>
      </xdr:nvCxnSpPr>
      <xdr:spPr>
        <a:xfrm>
          <a:off x="1031240" y="13678445"/>
          <a:ext cx="797560" cy="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1B562B08-2BAD-4751-9F9D-EA4ECB18136B}"/>
            </a:ext>
          </a:extLst>
        </xdr:cNvPr>
        <xdr:cNvSpPr txBox="1"/>
      </xdr:nvSpPr>
      <xdr:spPr>
        <a:xfrm>
          <a:off x="3239144" y="1423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782838B0-3D08-43EB-AC4A-687F55BD6782}"/>
            </a:ext>
          </a:extLst>
        </xdr:cNvPr>
        <xdr:cNvSpPr txBox="1"/>
      </xdr:nvSpPr>
      <xdr:spPr>
        <a:xfrm>
          <a:off x="2439044" y="141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19" name="n_3aveValue【福祉施設】&#10;有形固定資産減価償却率">
          <a:extLst>
            <a:ext uri="{FF2B5EF4-FFF2-40B4-BE49-F238E27FC236}">
              <a16:creationId xmlns:a16="http://schemas.microsoft.com/office/drawing/2014/main" id="{C3941D2C-B192-45B5-BB4E-7B67875961C6}"/>
            </a:ext>
          </a:extLst>
        </xdr:cNvPr>
        <xdr:cNvSpPr txBox="1"/>
      </xdr:nvSpPr>
      <xdr:spPr>
        <a:xfrm>
          <a:off x="1641484" y="141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60433</xdr:rowOff>
    </xdr:from>
    <xdr:ext cx="405111" cy="259045"/>
    <xdr:sp macro="" textlink="">
      <xdr:nvSpPr>
        <xdr:cNvPr id="220" name="n_4aveValue【福祉施設】&#10;有形固定資産減価償却率">
          <a:extLst>
            <a:ext uri="{FF2B5EF4-FFF2-40B4-BE49-F238E27FC236}">
              <a16:creationId xmlns:a16="http://schemas.microsoft.com/office/drawing/2014/main" id="{9B334A85-2587-42C9-B941-2E8A4BBA7510}"/>
            </a:ext>
          </a:extLst>
        </xdr:cNvPr>
        <xdr:cNvSpPr txBox="1"/>
      </xdr:nvSpPr>
      <xdr:spPr>
        <a:xfrm>
          <a:off x="855354" y="141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51543</xdr:rowOff>
    </xdr:from>
    <xdr:ext cx="405111" cy="259045"/>
    <xdr:sp macro="" textlink="">
      <xdr:nvSpPr>
        <xdr:cNvPr id="221" name="n_1mainValue【福祉施設】&#10;有形固定資産減価償却率">
          <a:extLst>
            <a:ext uri="{FF2B5EF4-FFF2-40B4-BE49-F238E27FC236}">
              <a16:creationId xmlns:a16="http://schemas.microsoft.com/office/drawing/2014/main" id="{D9EBCA80-E7E7-4510-BFA9-7B8FBD048D49}"/>
            </a:ext>
          </a:extLst>
        </xdr:cNvPr>
        <xdr:cNvSpPr txBox="1"/>
      </xdr:nvSpPr>
      <xdr:spPr>
        <a:xfrm>
          <a:off x="3239144" y="135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925</xdr:rowOff>
    </xdr:from>
    <xdr:ext cx="405111" cy="259045"/>
    <xdr:sp macro="" textlink="">
      <xdr:nvSpPr>
        <xdr:cNvPr id="222" name="n_2mainValue【福祉施設】&#10;有形固定資産減価償却率">
          <a:extLst>
            <a:ext uri="{FF2B5EF4-FFF2-40B4-BE49-F238E27FC236}">
              <a16:creationId xmlns:a16="http://schemas.microsoft.com/office/drawing/2014/main" id="{6FF673DA-692A-40B7-A25C-7196024DDD2E}"/>
            </a:ext>
          </a:extLst>
        </xdr:cNvPr>
        <xdr:cNvSpPr txBox="1"/>
      </xdr:nvSpPr>
      <xdr:spPr>
        <a:xfrm>
          <a:off x="2439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100528</xdr:rowOff>
    </xdr:from>
    <xdr:ext cx="405111" cy="259045"/>
    <xdr:sp macro="" textlink="">
      <xdr:nvSpPr>
        <xdr:cNvPr id="223" name="n_3mainValue【福祉施設】&#10;有形固定資産減価償却率">
          <a:extLst>
            <a:ext uri="{FF2B5EF4-FFF2-40B4-BE49-F238E27FC236}">
              <a16:creationId xmlns:a16="http://schemas.microsoft.com/office/drawing/2014/main" id="{018FA89E-A9A4-436B-8854-D5C8E5A111F9}"/>
            </a:ext>
          </a:extLst>
        </xdr:cNvPr>
        <xdr:cNvSpPr txBox="1"/>
      </xdr:nvSpPr>
      <xdr:spPr>
        <a:xfrm>
          <a:off x="1641484" y="1346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33582</xdr:rowOff>
    </xdr:from>
    <xdr:ext cx="405111" cy="259045"/>
    <xdr:sp macro="" textlink="">
      <xdr:nvSpPr>
        <xdr:cNvPr id="224" name="n_4mainValue【福祉施設】&#10;有形固定資産減価償却率">
          <a:extLst>
            <a:ext uri="{FF2B5EF4-FFF2-40B4-BE49-F238E27FC236}">
              <a16:creationId xmlns:a16="http://schemas.microsoft.com/office/drawing/2014/main" id="{5EEFD5BE-5768-470D-BDDD-A5FD4BEA6EBF}"/>
            </a:ext>
          </a:extLst>
        </xdr:cNvPr>
        <xdr:cNvSpPr txBox="1"/>
      </xdr:nvSpPr>
      <xdr:spPr>
        <a:xfrm>
          <a:off x="855354" y="1340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897ABF94-6857-4B57-A865-C35D7C6721E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EB60381E-64D5-469E-A9F5-7F8B2F695AE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248703FA-7E8D-4E0E-BB1E-6537BCF382B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CD028C2-9B5C-4F1B-9458-76C70A97AC6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14A5BD7D-7FCF-43E9-BC45-B76E5D5671E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5B4B079-0927-49A0-8658-66000F187CB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5FD8FA87-3A8B-4499-9412-F6F87273C17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49AD6F7A-BC12-42FE-AFEA-D323E80E1F7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126E384D-2C8D-4B63-B0A2-489127B74A3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9F8FB6B-A3BE-49A4-91D1-E697722F0B4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561A573E-D0A6-4EC9-88D5-A215FA9635CB}"/>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5CB16CC-211B-45AF-8953-12689696CD2A}"/>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8EF3A0ED-C8D7-4D33-A012-E7A9FD6716A7}"/>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42B98B1B-9910-48E8-AECC-2892BB3A0966}"/>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CEBF1666-0EAF-4CDA-95AC-050375A203E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B4504FCB-459C-47E9-946D-C833324D909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7F25BCB8-A95C-4BE7-8E40-4D7FDE967820}"/>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3A083858-B9F7-465A-982D-DAF279256A0A}"/>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35C02A7B-E15E-4876-89B5-6646F18C637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6D40EE62-E6CF-4C9C-BE1D-465FB478E920}"/>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823E3D6-AA70-4538-92A9-9276ED8D3CA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D9EC04C-1D73-4981-A7BE-D1328C4CBE0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4DA6DF0-DE63-4313-9936-B78216C43CA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504C3BE9-DB20-4091-854F-3248F542C029}"/>
            </a:ext>
          </a:extLst>
        </xdr:cNvPr>
        <xdr:cNvCxnSpPr/>
      </xdr:nvCxnSpPr>
      <xdr:spPr>
        <a:xfrm flipV="1">
          <a:off x="9429115" y="13232892"/>
          <a:ext cx="0" cy="161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6A78A5E0-F5C6-4C51-954D-1DE17E164BD4}"/>
            </a:ext>
          </a:extLst>
        </xdr:cNvPr>
        <xdr:cNvSpPr txBox="1"/>
      </xdr:nvSpPr>
      <xdr:spPr>
        <a:xfrm>
          <a:off x="9467850" y="14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142ECE31-E50E-4090-B6A8-A6CEDDDAF8B4}"/>
            </a:ext>
          </a:extLst>
        </xdr:cNvPr>
        <xdr:cNvCxnSpPr/>
      </xdr:nvCxnSpPr>
      <xdr:spPr>
        <a:xfrm>
          <a:off x="9356090" y="148429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DA934BC0-B390-429C-B4A0-A2DDED0CE311}"/>
            </a:ext>
          </a:extLst>
        </xdr:cNvPr>
        <xdr:cNvSpPr txBox="1"/>
      </xdr:nvSpPr>
      <xdr:spPr>
        <a:xfrm>
          <a:off x="946785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AD1DF7C3-4C48-43B0-8442-B03120767EEE}"/>
            </a:ext>
          </a:extLst>
        </xdr:cNvPr>
        <xdr:cNvCxnSpPr/>
      </xdr:nvCxnSpPr>
      <xdr:spPr>
        <a:xfrm>
          <a:off x="9356090" y="1323289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CBFB8372-0DEF-44AC-9A98-6268FEED5EBA}"/>
            </a:ext>
          </a:extLst>
        </xdr:cNvPr>
        <xdr:cNvSpPr txBox="1"/>
      </xdr:nvSpPr>
      <xdr:spPr>
        <a:xfrm>
          <a:off x="9467850" y="1435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B275C1E9-6F54-4D00-83CF-9395416C1B34}"/>
            </a:ext>
          </a:extLst>
        </xdr:cNvPr>
        <xdr:cNvSpPr/>
      </xdr:nvSpPr>
      <xdr:spPr>
        <a:xfrm>
          <a:off x="9394190" y="1449616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AA952411-D03D-44E8-AD6D-F4E847D3D4B6}"/>
            </a:ext>
          </a:extLst>
        </xdr:cNvPr>
        <xdr:cNvSpPr/>
      </xdr:nvSpPr>
      <xdr:spPr>
        <a:xfrm>
          <a:off x="8632190" y="145060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71D20E89-1F1E-46CE-AAF0-5EC22C6E3C07}"/>
            </a:ext>
          </a:extLst>
        </xdr:cNvPr>
        <xdr:cNvSpPr/>
      </xdr:nvSpPr>
      <xdr:spPr>
        <a:xfrm>
          <a:off x="7846060" y="145094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257" name="フローチャート: 判断 256">
          <a:extLst>
            <a:ext uri="{FF2B5EF4-FFF2-40B4-BE49-F238E27FC236}">
              <a16:creationId xmlns:a16="http://schemas.microsoft.com/office/drawing/2014/main" id="{071E1FC4-5A91-4467-84C3-FBBC1E5EF56F}"/>
            </a:ext>
          </a:extLst>
        </xdr:cNvPr>
        <xdr:cNvSpPr/>
      </xdr:nvSpPr>
      <xdr:spPr>
        <a:xfrm>
          <a:off x="7029450" y="146756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258" name="フローチャート: 判断 257">
          <a:extLst>
            <a:ext uri="{FF2B5EF4-FFF2-40B4-BE49-F238E27FC236}">
              <a16:creationId xmlns:a16="http://schemas.microsoft.com/office/drawing/2014/main" id="{A663A871-5FE7-4561-9A81-9A860BB75A9B}"/>
            </a:ext>
          </a:extLst>
        </xdr:cNvPr>
        <xdr:cNvSpPr/>
      </xdr:nvSpPr>
      <xdr:spPr>
        <a:xfrm>
          <a:off x="6231890" y="146580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27B545E-DE45-4333-AB3C-5EAADB2F41B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2F8BA9D-F386-4E7F-B26A-8BEEC5EF2F2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267EEF1-F6ED-4E99-A8DF-71591FF198A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B99A84C-C2FB-4A4F-9F60-62929420AAE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AC92F4D-5028-4AA4-A9B0-FBEBEB545CF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97410</xdr:rowOff>
    </xdr:from>
    <xdr:to>
      <xdr:col>55</xdr:col>
      <xdr:colOff>50800</xdr:colOff>
      <xdr:row>86</xdr:row>
      <xdr:rowOff>27560</xdr:rowOff>
    </xdr:to>
    <xdr:sp macro="" textlink="">
      <xdr:nvSpPr>
        <xdr:cNvPr id="264" name="楕円 263">
          <a:extLst>
            <a:ext uri="{FF2B5EF4-FFF2-40B4-BE49-F238E27FC236}">
              <a16:creationId xmlns:a16="http://schemas.microsoft.com/office/drawing/2014/main" id="{EB45892A-E7AA-4860-84BD-06D49E4ADC67}"/>
            </a:ext>
          </a:extLst>
        </xdr:cNvPr>
        <xdr:cNvSpPr/>
      </xdr:nvSpPr>
      <xdr:spPr>
        <a:xfrm>
          <a:off x="9394190" y="1466685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12337</xdr:rowOff>
    </xdr:from>
    <xdr:ext cx="469744" cy="259045"/>
    <xdr:sp macro="" textlink="">
      <xdr:nvSpPr>
        <xdr:cNvPr id="265" name="【福祉施設】&#10;一人当たり面積該当値テキスト">
          <a:extLst>
            <a:ext uri="{FF2B5EF4-FFF2-40B4-BE49-F238E27FC236}">
              <a16:creationId xmlns:a16="http://schemas.microsoft.com/office/drawing/2014/main" id="{1C546E5D-6F9E-48D8-B796-27DA379E8EE1}"/>
            </a:ext>
          </a:extLst>
        </xdr:cNvPr>
        <xdr:cNvSpPr txBox="1"/>
      </xdr:nvSpPr>
      <xdr:spPr>
        <a:xfrm>
          <a:off x="9467850" y="1458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99695</xdr:rowOff>
    </xdr:from>
    <xdr:to>
      <xdr:col>50</xdr:col>
      <xdr:colOff>165100</xdr:colOff>
      <xdr:row>86</xdr:row>
      <xdr:rowOff>29845</xdr:rowOff>
    </xdr:to>
    <xdr:sp macro="" textlink="">
      <xdr:nvSpPr>
        <xdr:cNvPr id="266" name="楕円 265">
          <a:extLst>
            <a:ext uri="{FF2B5EF4-FFF2-40B4-BE49-F238E27FC236}">
              <a16:creationId xmlns:a16="http://schemas.microsoft.com/office/drawing/2014/main" id="{4E6BB71E-3086-4F7B-AE47-5373D97E27CB}"/>
            </a:ext>
          </a:extLst>
        </xdr:cNvPr>
        <xdr:cNvSpPr/>
      </xdr:nvSpPr>
      <xdr:spPr>
        <a:xfrm>
          <a:off x="8632190" y="146691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148210</xdr:rowOff>
    </xdr:from>
    <xdr:to>
      <xdr:col>55</xdr:col>
      <xdr:colOff>0</xdr:colOff>
      <xdr:row>85</xdr:row>
      <xdr:rowOff>150495</xdr:rowOff>
    </xdr:to>
    <xdr:cxnSp macro="">
      <xdr:nvCxnSpPr>
        <xdr:cNvPr id="267" name="直線コネクタ 266">
          <a:extLst>
            <a:ext uri="{FF2B5EF4-FFF2-40B4-BE49-F238E27FC236}">
              <a16:creationId xmlns:a16="http://schemas.microsoft.com/office/drawing/2014/main" id="{085B79A1-97FA-497F-88F9-DC90E35147BD}"/>
            </a:ext>
          </a:extLst>
        </xdr:cNvPr>
        <xdr:cNvCxnSpPr/>
      </xdr:nvCxnSpPr>
      <xdr:spPr>
        <a:xfrm flipV="1">
          <a:off x="8686800" y="14719555"/>
          <a:ext cx="74295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68" name="楕円 267">
          <a:extLst>
            <a:ext uri="{FF2B5EF4-FFF2-40B4-BE49-F238E27FC236}">
              <a16:creationId xmlns:a16="http://schemas.microsoft.com/office/drawing/2014/main" id="{BB7E39B6-157E-49C2-B7FA-EB765C597483}"/>
            </a:ext>
          </a:extLst>
        </xdr:cNvPr>
        <xdr:cNvSpPr/>
      </xdr:nvSpPr>
      <xdr:spPr>
        <a:xfrm>
          <a:off x="7846060" y="14675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150495</xdr:rowOff>
    </xdr:from>
    <xdr:to>
      <xdr:col>50</xdr:col>
      <xdr:colOff>114300</xdr:colOff>
      <xdr:row>85</xdr:row>
      <xdr:rowOff>154687</xdr:rowOff>
    </xdr:to>
    <xdr:cxnSp macro="">
      <xdr:nvCxnSpPr>
        <xdr:cNvPr id="269" name="直線コネクタ 268">
          <a:extLst>
            <a:ext uri="{FF2B5EF4-FFF2-40B4-BE49-F238E27FC236}">
              <a16:creationId xmlns:a16="http://schemas.microsoft.com/office/drawing/2014/main" id="{9D44EEBF-896B-4842-B149-DE3B0EE5D5C0}"/>
            </a:ext>
          </a:extLst>
        </xdr:cNvPr>
        <xdr:cNvCxnSpPr/>
      </xdr:nvCxnSpPr>
      <xdr:spPr>
        <a:xfrm flipV="1">
          <a:off x="7889240" y="14723745"/>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106172</xdr:rowOff>
    </xdr:from>
    <xdr:to>
      <xdr:col>41</xdr:col>
      <xdr:colOff>101600</xdr:colOff>
      <xdr:row>86</xdr:row>
      <xdr:rowOff>36322</xdr:rowOff>
    </xdr:to>
    <xdr:sp macro="" textlink="">
      <xdr:nvSpPr>
        <xdr:cNvPr id="270" name="楕円 269">
          <a:extLst>
            <a:ext uri="{FF2B5EF4-FFF2-40B4-BE49-F238E27FC236}">
              <a16:creationId xmlns:a16="http://schemas.microsoft.com/office/drawing/2014/main" id="{17C8B558-BEDB-44BB-9873-EA2C0BCBAD5E}"/>
            </a:ext>
          </a:extLst>
        </xdr:cNvPr>
        <xdr:cNvSpPr/>
      </xdr:nvSpPr>
      <xdr:spPr>
        <a:xfrm>
          <a:off x="7029450" y="146775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156972</xdr:rowOff>
    </xdr:to>
    <xdr:cxnSp macro="">
      <xdr:nvCxnSpPr>
        <xdr:cNvPr id="271" name="直線コネクタ 270">
          <a:extLst>
            <a:ext uri="{FF2B5EF4-FFF2-40B4-BE49-F238E27FC236}">
              <a16:creationId xmlns:a16="http://schemas.microsoft.com/office/drawing/2014/main" id="{08E6E879-E7C3-49D4-9E2C-1852127EBEC7}"/>
            </a:ext>
          </a:extLst>
        </xdr:cNvPr>
        <xdr:cNvCxnSpPr/>
      </xdr:nvCxnSpPr>
      <xdr:spPr>
        <a:xfrm flipV="1">
          <a:off x="7084060" y="14727937"/>
          <a:ext cx="80518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108077</xdr:rowOff>
    </xdr:from>
    <xdr:to>
      <xdr:col>36</xdr:col>
      <xdr:colOff>165100</xdr:colOff>
      <xdr:row>86</xdr:row>
      <xdr:rowOff>38227</xdr:rowOff>
    </xdr:to>
    <xdr:sp macro="" textlink="">
      <xdr:nvSpPr>
        <xdr:cNvPr id="272" name="楕円 271">
          <a:extLst>
            <a:ext uri="{FF2B5EF4-FFF2-40B4-BE49-F238E27FC236}">
              <a16:creationId xmlns:a16="http://schemas.microsoft.com/office/drawing/2014/main" id="{31FF042B-454C-48D3-A608-8BF095C2AC5C}"/>
            </a:ext>
          </a:extLst>
        </xdr:cNvPr>
        <xdr:cNvSpPr/>
      </xdr:nvSpPr>
      <xdr:spPr>
        <a:xfrm>
          <a:off x="6231890" y="146794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156972</xdr:rowOff>
    </xdr:from>
    <xdr:to>
      <xdr:col>41</xdr:col>
      <xdr:colOff>50800</xdr:colOff>
      <xdr:row>85</xdr:row>
      <xdr:rowOff>158877</xdr:rowOff>
    </xdr:to>
    <xdr:cxnSp macro="">
      <xdr:nvCxnSpPr>
        <xdr:cNvPr id="273" name="直線コネクタ 272">
          <a:extLst>
            <a:ext uri="{FF2B5EF4-FFF2-40B4-BE49-F238E27FC236}">
              <a16:creationId xmlns:a16="http://schemas.microsoft.com/office/drawing/2014/main" id="{D05FDC0D-8ECE-43FC-A9A4-E83916C51FB9}"/>
            </a:ext>
          </a:extLst>
        </xdr:cNvPr>
        <xdr:cNvCxnSpPr/>
      </xdr:nvCxnSpPr>
      <xdr:spPr>
        <a:xfrm flipV="1">
          <a:off x="6286500" y="14732127"/>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2E5F1A6D-E8E3-4B5D-BDEA-717C45BFD4AA}"/>
            </a:ext>
          </a:extLst>
        </xdr:cNvPr>
        <xdr:cNvSpPr txBox="1"/>
      </xdr:nvSpPr>
      <xdr:spPr>
        <a:xfrm>
          <a:off x="845446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BD5D4E8F-38F9-4DA6-823D-F007F0B7CB55}"/>
            </a:ext>
          </a:extLst>
        </xdr:cNvPr>
        <xdr:cNvSpPr txBox="1"/>
      </xdr:nvSpPr>
      <xdr:spPr>
        <a:xfrm>
          <a:off x="7673417" y="142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276" name="n_3aveValue【福祉施設】&#10;一人当たり面積">
          <a:extLst>
            <a:ext uri="{FF2B5EF4-FFF2-40B4-BE49-F238E27FC236}">
              <a16:creationId xmlns:a16="http://schemas.microsoft.com/office/drawing/2014/main" id="{59576745-9801-4FBC-872F-C74732A743AC}"/>
            </a:ext>
          </a:extLst>
        </xdr:cNvPr>
        <xdr:cNvSpPr txBox="1"/>
      </xdr:nvSpPr>
      <xdr:spPr>
        <a:xfrm>
          <a:off x="6866332" y="1445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277" name="n_4aveValue【福祉施設】&#10;一人当たり面積">
          <a:extLst>
            <a:ext uri="{FF2B5EF4-FFF2-40B4-BE49-F238E27FC236}">
              <a16:creationId xmlns:a16="http://schemas.microsoft.com/office/drawing/2014/main" id="{54D9A54F-8177-4518-9C2B-B4BE3D14FE19}"/>
            </a:ext>
          </a:extLst>
        </xdr:cNvPr>
        <xdr:cNvSpPr txBox="1"/>
      </xdr:nvSpPr>
      <xdr:spPr>
        <a:xfrm>
          <a:off x="6068772" y="1442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20972</xdr:rowOff>
    </xdr:from>
    <xdr:ext cx="469744" cy="259045"/>
    <xdr:sp macro="" textlink="">
      <xdr:nvSpPr>
        <xdr:cNvPr id="278" name="n_1mainValue【福祉施設】&#10;一人当たり面積">
          <a:extLst>
            <a:ext uri="{FF2B5EF4-FFF2-40B4-BE49-F238E27FC236}">
              <a16:creationId xmlns:a16="http://schemas.microsoft.com/office/drawing/2014/main" id="{4EDF32BF-D62D-40BD-91A6-A27BF4EA54AD}"/>
            </a:ext>
          </a:extLst>
        </xdr:cNvPr>
        <xdr:cNvSpPr txBox="1"/>
      </xdr:nvSpPr>
      <xdr:spPr>
        <a:xfrm>
          <a:off x="8454467" y="1476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279" name="n_2mainValue【福祉施設】&#10;一人当たり面積">
          <a:extLst>
            <a:ext uri="{FF2B5EF4-FFF2-40B4-BE49-F238E27FC236}">
              <a16:creationId xmlns:a16="http://schemas.microsoft.com/office/drawing/2014/main" id="{00A6C20F-44F7-45DE-9C10-895656A44381}"/>
            </a:ext>
          </a:extLst>
        </xdr:cNvPr>
        <xdr:cNvSpPr txBox="1"/>
      </xdr:nvSpPr>
      <xdr:spPr>
        <a:xfrm>
          <a:off x="7673417" y="1476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27449</xdr:rowOff>
    </xdr:from>
    <xdr:ext cx="469744" cy="259045"/>
    <xdr:sp macro="" textlink="">
      <xdr:nvSpPr>
        <xdr:cNvPr id="280" name="n_3mainValue【福祉施設】&#10;一人当たり面積">
          <a:extLst>
            <a:ext uri="{FF2B5EF4-FFF2-40B4-BE49-F238E27FC236}">
              <a16:creationId xmlns:a16="http://schemas.microsoft.com/office/drawing/2014/main" id="{437764CD-B1EB-4B07-BD55-FEECD36D01A3}"/>
            </a:ext>
          </a:extLst>
        </xdr:cNvPr>
        <xdr:cNvSpPr txBox="1"/>
      </xdr:nvSpPr>
      <xdr:spPr>
        <a:xfrm>
          <a:off x="6866332"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29354</xdr:rowOff>
    </xdr:from>
    <xdr:ext cx="469744" cy="259045"/>
    <xdr:sp macro="" textlink="">
      <xdr:nvSpPr>
        <xdr:cNvPr id="281" name="n_4mainValue【福祉施設】&#10;一人当たり面積">
          <a:extLst>
            <a:ext uri="{FF2B5EF4-FFF2-40B4-BE49-F238E27FC236}">
              <a16:creationId xmlns:a16="http://schemas.microsoft.com/office/drawing/2014/main" id="{5DB0E0A4-B3A9-4FCA-BF28-DEF9D4AECA27}"/>
            </a:ext>
          </a:extLst>
        </xdr:cNvPr>
        <xdr:cNvSpPr txBox="1"/>
      </xdr:nvSpPr>
      <xdr:spPr>
        <a:xfrm>
          <a:off x="6068772"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2DD0E13E-AB3B-4EAF-BAA0-0E2EBFBA550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785050E-B4D2-409C-96BB-AC9489AF84E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1A97FB24-A151-42B8-8E09-12F2ECE3789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664477F-A876-4B9A-9B1F-1B166A8063B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2C7E965-3899-4DDD-8F3D-A86B5458E35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FE9A3BD-E859-425A-85B6-89EA13D69B1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E7B247C9-8678-4B74-845A-49EC62C37CB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DC203325-EA4B-4A87-8A0B-F1AC39343BB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610A48BF-0672-46E2-A28F-1A3FBF94692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6CBC165-7165-4195-8D5B-B5E275C4CF7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6B98C9B4-FDD6-425C-8077-04216796294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8835F182-C22A-451E-84AE-76CB37C9AF3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34F3D171-0670-4FA2-98E3-FFFC419AAF3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2927A253-0B86-4785-B495-1E6472D8B09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2DA8B35A-9188-4FAF-816D-1F09BE0F508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7C6EF505-F51E-4AA8-BF86-2E59CD71A04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FCA7FD3A-5B62-4FAD-8B85-9761A4C0940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8BD6DC58-DE92-4A3C-9724-F7B695A7A34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E90D5B29-C282-4EDC-B653-9B72E6BD111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C7F446DF-D96D-47AB-9453-215F59AC0FC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EADA92DC-118B-42D8-B77C-133931E17EA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6613FC85-C782-4106-9743-2907ECA5638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7A462C9C-DB56-496A-AB69-EA04DA1941C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F5C6258D-5D7E-48A7-8B2B-76AE6A0886D8}"/>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225EF141-F81B-4984-BCD7-15CEFEB6B65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E44133A5-ED99-4ECC-9E7E-34A4825F92C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A4D8B97A-1337-4D6D-94CC-6E2D232DAD0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3DA66D2E-5F60-4428-A4AF-E974192FA09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B5A1CBF9-7B73-4D36-BA53-7D1B9D03E36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892DA9EB-4147-4C8D-896C-987720CDF26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36AD885E-FACD-4D3A-9565-EADEA68B276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A40A9CA4-AE1B-4C73-B42A-C3DD06B00E04}"/>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F4A21338-5FE5-4940-ACB9-FEA1F77283C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0AA69170-E0EB-420B-9C2B-C966157F61C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5D6ACB29-418E-4CE5-86E1-9F620150B382}"/>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9A962F3D-6306-4B4D-B4E6-023BEF7EBB4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8410D32E-2261-4F0D-AF7A-F663B522DC1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66566293-469A-4BC7-B34D-C6FC69B0D4C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3AC3571E-839A-48AA-857E-48CBD72A8C2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5C767822-8173-472C-BE20-5C0A75B1DAB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13B5BA2D-9773-4D55-A09D-B70D250A30D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24A868C2-466C-4849-99B7-DF24F8A00F7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64AE36ED-51B9-4B22-88E4-606E6C04030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a:extLst>
            <a:ext uri="{FF2B5EF4-FFF2-40B4-BE49-F238E27FC236}">
              <a16:creationId xmlns:a16="http://schemas.microsoft.com/office/drawing/2014/main" id="{55D3E6A5-889D-4D0A-904D-AB8CD7DB0EC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a:extLst>
            <a:ext uri="{FF2B5EF4-FFF2-40B4-BE49-F238E27FC236}">
              <a16:creationId xmlns:a16="http://schemas.microsoft.com/office/drawing/2014/main" id="{9A2BAE73-5BDB-45D7-8CA2-12FAF835FF1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a:extLst>
            <a:ext uri="{FF2B5EF4-FFF2-40B4-BE49-F238E27FC236}">
              <a16:creationId xmlns:a16="http://schemas.microsoft.com/office/drawing/2014/main" id="{5BB56449-0623-4F24-80FA-99D2ACFFAD5B}"/>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a:extLst>
            <a:ext uri="{FF2B5EF4-FFF2-40B4-BE49-F238E27FC236}">
              <a16:creationId xmlns:a16="http://schemas.microsoft.com/office/drawing/2014/main" id="{0B8BCF86-B269-41CA-8487-C66086A21982}"/>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a:extLst>
            <a:ext uri="{FF2B5EF4-FFF2-40B4-BE49-F238E27FC236}">
              <a16:creationId xmlns:a16="http://schemas.microsoft.com/office/drawing/2014/main" id="{10B469A4-41E1-4392-8ECE-DC21E65DF9C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a:extLst>
            <a:ext uri="{FF2B5EF4-FFF2-40B4-BE49-F238E27FC236}">
              <a16:creationId xmlns:a16="http://schemas.microsoft.com/office/drawing/2014/main" id="{D3372240-591F-4A25-8B68-6315D00CA312}"/>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a:extLst>
            <a:ext uri="{FF2B5EF4-FFF2-40B4-BE49-F238E27FC236}">
              <a16:creationId xmlns:a16="http://schemas.microsoft.com/office/drawing/2014/main" id="{8F383560-D019-4783-B070-CDB84386F277}"/>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a:extLst>
            <a:ext uri="{FF2B5EF4-FFF2-40B4-BE49-F238E27FC236}">
              <a16:creationId xmlns:a16="http://schemas.microsoft.com/office/drawing/2014/main" id="{A74A6CC9-A665-4355-92E5-B48360D76A2B}"/>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a:extLst>
            <a:ext uri="{FF2B5EF4-FFF2-40B4-BE49-F238E27FC236}">
              <a16:creationId xmlns:a16="http://schemas.microsoft.com/office/drawing/2014/main" id="{E378C732-162F-4FC6-AED7-FD7D63DB7CE6}"/>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a:extLst>
            <a:ext uri="{FF2B5EF4-FFF2-40B4-BE49-F238E27FC236}">
              <a16:creationId xmlns:a16="http://schemas.microsoft.com/office/drawing/2014/main" id="{F19B7732-4BC3-417C-9F0E-FA6A74EB0C4F}"/>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a:extLst>
            <a:ext uri="{FF2B5EF4-FFF2-40B4-BE49-F238E27FC236}">
              <a16:creationId xmlns:a16="http://schemas.microsoft.com/office/drawing/2014/main" id="{79D26620-FD96-4CC5-99B4-C72F0B8F6FF1}"/>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a:extLst>
            <a:ext uri="{FF2B5EF4-FFF2-40B4-BE49-F238E27FC236}">
              <a16:creationId xmlns:a16="http://schemas.microsoft.com/office/drawing/2014/main" id="{69A2BCA4-0503-484E-A6F5-3A0299425658}"/>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a:extLst>
            <a:ext uri="{FF2B5EF4-FFF2-40B4-BE49-F238E27FC236}">
              <a16:creationId xmlns:a16="http://schemas.microsoft.com/office/drawing/2014/main" id="{98FBA47F-632D-4273-A6D4-ED8D3553498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a:extLst>
            <a:ext uri="{FF2B5EF4-FFF2-40B4-BE49-F238E27FC236}">
              <a16:creationId xmlns:a16="http://schemas.microsoft.com/office/drawing/2014/main" id="{29741292-17CF-4CA3-AFBF-E297CE24624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9" name="直線コネクタ 338">
          <a:extLst>
            <a:ext uri="{FF2B5EF4-FFF2-40B4-BE49-F238E27FC236}">
              <a16:creationId xmlns:a16="http://schemas.microsoft.com/office/drawing/2014/main" id="{A795AF1C-FFD5-491D-8F38-8CAE6ECA0278}"/>
            </a:ext>
          </a:extLst>
        </xdr:cNvPr>
        <xdr:cNvCxnSpPr/>
      </xdr:nvCxnSpPr>
      <xdr:spPr>
        <a:xfrm flipV="1">
          <a:off x="14703424" y="9664610"/>
          <a:ext cx="0" cy="144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a:extLst>
            <a:ext uri="{FF2B5EF4-FFF2-40B4-BE49-F238E27FC236}">
              <a16:creationId xmlns:a16="http://schemas.microsoft.com/office/drawing/2014/main" id="{50B28531-AA48-4164-A24A-B7218713A580}"/>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a:extLst>
            <a:ext uri="{FF2B5EF4-FFF2-40B4-BE49-F238E27FC236}">
              <a16:creationId xmlns:a16="http://schemas.microsoft.com/office/drawing/2014/main" id="{E9C7E8C2-BBF9-4105-B56B-79AB576427E6}"/>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42" name="【保健センター・保健所】&#10;有形固定資産減価償却率最大値テキスト">
          <a:extLst>
            <a:ext uri="{FF2B5EF4-FFF2-40B4-BE49-F238E27FC236}">
              <a16:creationId xmlns:a16="http://schemas.microsoft.com/office/drawing/2014/main" id="{12374BF5-D03E-4C2E-B4B7-0C74F881F9AF}"/>
            </a:ext>
          </a:extLst>
        </xdr:cNvPr>
        <xdr:cNvSpPr txBox="1"/>
      </xdr:nvSpPr>
      <xdr:spPr>
        <a:xfrm>
          <a:off x="14742160" y="944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3" name="直線コネクタ 342">
          <a:extLst>
            <a:ext uri="{FF2B5EF4-FFF2-40B4-BE49-F238E27FC236}">
              <a16:creationId xmlns:a16="http://schemas.microsoft.com/office/drawing/2014/main" id="{C69D3DE4-847D-4836-9C46-2B1EF83C478C}"/>
            </a:ext>
          </a:extLst>
        </xdr:cNvPr>
        <xdr:cNvCxnSpPr/>
      </xdr:nvCxnSpPr>
      <xdr:spPr>
        <a:xfrm>
          <a:off x="14611350" y="9664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344" name="【保健センター・保健所】&#10;有形固定資産減価償却率平均値テキスト">
          <a:extLst>
            <a:ext uri="{FF2B5EF4-FFF2-40B4-BE49-F238E27FC236}">
              <a16:creationId xmlns:a16="http://schemas.microsoft.com/office/drawing/2014/main" id="{D6BC76C6-32D5-43C8-B598-63286B0BBC70}"/>
            </a:ext>
          </a:extLst>
        </xdr:cNvPr>
        <xdr:cNvSpPr txBox="1"/>
      </xdr:nvSpPr>
      <xdr:spPr>
        <a:xfrm>
          <a:off x="14742160" y="102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45" name="フローチャート: 判断 344">
          <a:extLst>
            <a:ext uri="{FF2B5EF4-FFF2-40B4-BE49-F238E27FC236}">
              <a16:creationId xmlns:a16="http://schemas.microsoft.com/office/drawing/2014/main" id="{88CA54B8-55B5-48DB-99DF-E0B1C462E8BD}"/>
            </a:ext>
          </a:extLst>
        </xdr:cNvPr>
        <xdr:cNvSpPr/>
      </xdr:nvSpPr>
      <xdr:spPr>
        <a:xfrm>
          <a:off x="14649450" y="1028736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6" name="フローチャート: 判断 345">
          <a:extLst>
            <a:ext uri="{FF2B5EF4-FFF2-40B4-BE49-F238E27FC236}">
              <a16:creationId xmlns:a16="http://schemas.microsoft.com/office/drawing/2014/main" id="{0A8328DC-D9A2-4E34-B834-5F887A9D1BEE}"/>
            </a:ext>
          </a:extLst>
        </xdr:cNvPr>
        <xdr:cNvSpPr/>
      </xdr:nvSpPr>
      <xdr:spPr>
        <a:xfrm>
          <a:off x="13887450" y="1027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47" name="フローチャート: 判断 346">
          <a:extLst>
            <a:ext uri="{FF2B5EF4-FFF2-40B4-BE49-F238E27FC236}">
              <a16:creationId xmlns:a16="http://schemas.microsoft.com/office/drawing/2014/main" id="{B1C0DA05-5810-4AC8-A00B-3407C93BD30F}"/>
            </a:ext>
          </a:extLst>
        </xdr:cNvPr>
        <xdr:cNvSpPr/>
      </xdr:nvSpPr>
      <xdr:spPr>
        <a:xfrm>
          <a:off x="13089890" y="1028845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48" name="フローチャート: 判断 347">
          <a:extLst>
            <a:ext uri="{FF2B5EF4-FFF2-40B4-BE49-F238E27FC236}">
              <a16:creationId xmlns:a16="http://schemas.microsoft.com/office/drawing/2014/main" id="{54C85F9D-8AF0-41D2-9380-AFEE02B10245}"/>
            </a:ext>
          </a:extLst>
        </xdr:cNvPr>
        <xdr:cNvSpPr/>
      </xdr:nvSpPr>
      <xdr:spPr>
        <a:xfrm>
          <a:off x="12303760" y="102005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349" name="フローチャート: 判断 348">
          <a:extLst>
            <a:ext uri="{FF2B5EF4-FFF2-40B4-BE49-F238E27FC236}">
              <a16:creationId xmlns:a16="http://schemas.microsoft.com/office/drawing/2014/main" id="{C3E21B78-4F8A-4742-9A2C-8F61DF59DBC1}"/>
            </a:ext>
          </a:extLst>
        </xdr:cNvPr>
        <xdr:cNvSpPr/>
      </xdr:nvSpPr>
      <xdr:spPr>
        <a:xfrm>
          <a:off x="11487150" y="1017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8DE47151-D36A-4038-A2E6-FD2CECA204B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6B195A63-1475-4FDC-8D9F-A91843D049A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51CD570E-482B-420B-B648-0328F8CA83A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B3130002-1372-4D23-BA68-15A29376FBE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8DE6B203-1EA2-46CF-BB2B-B80BDA08FB3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355" name="楕円 354">
          <a:extLst>
            <a:ext uri="{FF2B5EF4-FFF2-40B4-BE49-F238E27FC236}">
              <a16:creationId xmlns:a16="http://schemas.microsoft.com/office/drawing/2014/main" id="{318EEAD3-10AB-42D4-810B-2693986102BA}"/>
            </a:ext>
          </a:extLst>
        </xdr:cNvPr>
        <xdr:cNvSpPr/>
      </xdr:nvSpPr>
      <xdr:spPr>
        <a:xfrm>
          <a:off x="14649450" y="102397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356" name="【保健センター・保健所】&#10;有形固定資産減価償却率該当値テキスト">
          <a:extLst>
            <a:ext uri="{FF2B5EF4-FFF2-40B4-BE49-F238E27FC236}">
              <a16:creationId xmlns:a16="http://schemas.microsoft.com/office/drawing/2014/main" id="{DAB712F7-F603-4641-9557-245ED2787BB4}"/>
            </a:ext>
          </a:extLst>
        </xdr:cNvPr>
        <xdr:cNvSpPr txBox="1"/>
      </xdr:nvSpPr>
      <xdr:spPr>
        <a:xfrm>
          <a:off x="14742160" y="1008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357" name="楕円 356">
          <a:extLst>
            <a:ext uri="{FF2B5EF4-FFF2-40B4-BE49-F238E27FC236}">
              <a16:creationId xmlns:a16="http://schemas.microsoft.com/office/drawing/2014/main" id="{9202FAD5-F5C8-410B-8AFC-09C651BF22F7}"/>
            </a:ext>
          </a:extLst>
        </xdr:cNvPr>
        <xdr:cNvSpPr/>
      </xdr:nvSpPr>
      <xdr:spPr>
        <a:xfrm>
          <a:off x="13887450" y="102021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1633</xdr:rowOff>
    </xdr:to>
    <xdr:cxnSp macro="">
      <xdr:nvCxnSpPr>
        <xdr:cNvPr id="358" name="直線コネクタ 357">
          <a:extLst>
            <a:ext uri="{FF2B5EF4-FFF2-40B4-BE49-F238E27FC236}">
              <a16:creationId xmlns:a16="http://schemas.microsoft.com/office/drawing/2014/main" id="{45FDB99B-8DC2-41BE-A7BA-1A3E7AD7B5CC}"/>
            </a:ext>
          </a:extLst>
        </xdr:cNvPr>
        <xdr:cNvCxnSpPr/>
      </xdr:nvCxnSpPr>
      <xdr:spPr>
        <a:xfrm>
          <a:off x="13942060" y="10247267"/>
          <a:ext cx="762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47172</xdr:rowOff>
    </xdr:from>
    <xdr:to>
      <xdr:col>76</xdr:col>
      <xdr:colOff>165100</xdr:colOff>
      <xdr:row>59</xdr:row>
      <xdr:rowOff>148772</xdr:rowOff>
    </xdr:to>
    <xdr:sp macro="" textlink="">
      <xdr:nvSpPr>
        <xdr:cNvPr id="359" name="楕円 358">
          <a:extLst>
            <a:ext uri="{FF2B5EF4-FFF2-40B4-BE49-F238E27FC236}">
              <a16:creationId xmlns:a16="http://schemas.microsoft.com/office/drawing/2014/main" id="{BB298BC2-0968-4443-8C26-A64FB6FF571C}"/>
            </a:ext>
          </a:extLst>
        </xdr:cNvPr>
        <xdr:cNvSpPr/>
      </xdr:nvSpPr>
      <xdr:spPr>
        <a:xfrm>
          <a:off x="13089890" y="101646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97972</xdr:rowOff>
    </xdr:from>
    <xdr:to>
      <xdr:col>81</xdr:col>
      <xdr:colOff>50800</xdr:colOff>
      <xdr:row>59</xdr:row>
      <xdr:rowOff>135527</xdr:rowOff>
    </xdr:to>
    <xdr:cxnSp macro="">
      <xdr:nvCxnSpPr>
        <xdr:cNvPr id="360" name="直線コネクタ 359">
          <a:extLst>
            <a:ext uri="{FF2B5EF4-FFF2-40B4-BE49-F238E27FC236}">
              <a16:creationId xmlns:a16="http://schemas.microsoft.com/office/drawing/2014/main" id="{EBEF4986-8D42-4934-92C5-7B236073A1A2}"/>
            </a:ext>
          </a:extLst>
        </xdr:cNvPr>
        <xdr:cNvCxnSpPr/>
      </xdr:nvCxnSpPr>
      <xdr:spPr>
        <a:xfrm>
          <a:off x="13144500" y="10209712"/>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11249</xdr:rowOff>
    </xdr:from>
    <xdr:to>
      <xdr:col>72</xdr:col>
      <xdr:colOff>38100</xdr:colOff>
      <xdr:row>59</xdr:row>
      <xdr:rowOff>112849</xdr:rowOff>
    </xdr:to>
    <xdr:sp macro="" textlink="">
      <xdr:nvSpPr>
        <xdr:cNvPr id="361" name="楕円 360">
          <a:extLst>
            <a:ext uri="{FF2B5EF4-FFF2-40B4-BE49-F238E27FC236}">
              <a16:creationId xmlns:a16="http://schemas.microsoft.com/office/drawing/2014/main" id="{11023D0C-F09F-4348-A87B-1194756B8C09}"/>
            </a:ext>
          </a:extLst>
        </xdr:cNvPr>
        <xdr:cNvSpPr/>
      </xdr:nvSpPr>
      <xdr:spPr>
        <a:xfrm>
          <a:off x="12303760" y="1012870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59</xdr:row>
      <xdr:rowOff>97972</xdr:rowOff>
    </xdr:to>
    <xdr:cxnSp macro="">
      <xdr:nvCxnSpPr>
        <xdr:cNvPr id="362" name="直線コネクタ 361">
          <a:extLst>
            <a:ext uri="{FF2B5EF4-FFF2-40B4-BE49-F238E27FC236}">
              <a16:creationId xmlns:a16="http://schemas.microsoft.com/office/drawing/2014/main" id="{329C826E-1778-4303-8B1C-0A47327B06B4}"/>
            </a:ext>
          </a:extLst>
        </xdr:cNvPr>
        <xdr:cNvCxnSpPr/>
      </xdr:nvCxnSpPr>
      <xdr:spPr>
        <a:xfrm>
          <a:off x="12346940" y="10173789"/>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363" name="楕円 362">
          <a:extLst>
            <a:ext uri="{FF2B5EF4-FFF2-40B4-BE49-F238E27FC236}">
              <a16:creationId xmlns:a16="http://schemas.microsoft.com/office/drawing/2014/main" id="{B47D4922-C525-4EF4-A16C-1B1833A3A221}"/>
            </a:ext>
          </a:extLst>
        </xdr:cNvPr>
        <xdr:cNvSpPr/>
      </xdr:nvSpPr>
      <xdr:spPr>
        <a:xfrm>
          <a:off x="11487150" y="101344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62049</xdr:rowOff>
    </xdr:from>
    <xdr:to>
      <xdr:col>71</xdr:col>
      <xdr:colOff>177800</xdr:colOff>
      <xdr:row>59</xdr:row>
      <xdr:rowOff>73478</xdr:rowOff>
    </xdr:to>
    <xdr:cxnSp macro="">
      <xdr:nvCxnSpPr>
        <xdr:cNvPr id="364" name="直線コネクタ 363">
          <a:extLst>
            <a:ext uri="{FF2B5EF4-FFF2-40B4-BE49-F238E27FC236}">
              <a16:creationId xmlns:a16="http://schemas.microsoft.com/office/drawing/2014/main" id="{186FF5E5-99C4-49E7-B76B-CDC7825CD43C}"/>
            </a:ext>
          </a:extLst>
        </xdr:cNvPr>
        <xdr:cNvCxnSpPr/>
      </xdr:nvCxnSpPr>
      <xdr:spPr>
        <a:xfrm flipV="1">
          <a:off x="11541760" y="10173789"/>
          <a:ext cx="80518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365" name="n_1aveValue【保健センター・保健所】&#10;有形固定資産減価償却率">
          <a:extLst>
            <a:ext uri="{FF2B5EF4-FFF2-40B4-BE49-F238E27FC236}">
              <a16:creationId xmlns:a16="http://schemas.microsoft.com/office/drawing/2014/main" id="{D1543996-9997-40C2-B5AC-77DEB1552737}"/>
            </a:ext>
          </a:extLst>
        </xdr:cNvPr>
        <xdr:cNvSpPr txBox="1"/>
      </xdr:nvSpPr>
      <xdr:spPr>
        <a:xfrm>
          <a:off x="13738234" y="103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30D53BB5-7572-4920-BF2E-8055F78D47D9}"/>
            </a:ext>
          </a:extLst>
        </xdr:cNvPr>
        <xdr:cNvSpPr txBox="1"/>
      </xdr:nvSpPr>
      <xdr:spPr>
        <a:xfrm>
          <a:off x="12957184" y="1038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367" name="n_3aveValue【保健センター・保健所】&#10;有形固定資産減価償却率">
          <a:extLst>
            <a:ext uri="{FF2B5EF4-FFF2-40B4-BE49-F238E27FC236}">
              <a16:creationId xmlns:a16="http://schemas.microsoft.com/office/drawing/2014/main" id="{C1D9DBA0-5749-48E2-8777-E7282CCF89BE}"/>
            </a:ext>
          </a:extLst>
        </xdr:cNvPr>
        <xdr:cNvSpPr txBox="1"/>
      </xdr:nvSpPr>
      <xdr:spPr>
        <a:xfrm>
          <a:off x="12171054" y="1029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368" name="n_4aveValue【保健センター・保健所】&#10;有形固定資産減価償却率">
          <a:extLst>
            <a:ext uri="{FF2B5EF4-FFF2-40B4-BE49-F238E27FC236}">
              <a16:creationId xmlns:a16="http://schemas.microsoft.com/office/drawing/2014/main" id="{2DAE1719-4813-49A5-9E74-2D61E9EA438F}"/>
            </a:ext>
          </a:extLst>
        </xdr:cNvPr>
        <xdr:cNvSpPr txBox="1"/>
      </xdr:nvSpPr>
      <xdr:spPr>
        <a:xfrm>
          <a:off x="113544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369" name="n_1mainValue【保健センター・保健所】&#10;有形固定資産減価償却率">
          <a:extLst>
            <a:ext uri="{FF2B5EF4-FFF2-40B4-BE49-F238E27FC236}">
              <a16:creationId xmlns:a16="http://schemas.microsoft.com/office/drawing/2014/main" id="{5D3221B2-1CF5-4D0B-8A8E-42F6442F7A14}"/>
            </a:ext>
          </a:extLst>
        </xdr:cNvPr>
        <xdr:cNvSpPr txBox="1"/>
      </xdr:nvSpPr>
      <xdr:spPr>
        <a:xfrm>
          <a:off x="13738234" y="99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165299</xdr:rowOff>
    </xdr:from>
    <xdr:ext cx="405111" cy="259045"/>
    <xdr:sp macro="" textlink="">
      <xdr:nvSpPr>
        <xdr:cNvPr id="370" name="n_2mainValue【保健センター・保健所】&#10;有形固定資産減価償却率">
          <a:extLst>
            <a:ext uri="{FF2B5EF4-FFF2-40B4-BE49-F238E27FC236}">
              <a16:creationId xmlns:a16="http://schemas.microsoft.com/office/drawing/2014/main" id="{83DFFAC3-C010-4912-A43C-435A5E9AF5A5}"/>
            </a:ext>
          </a:extLst>
        </xdr:cNvPr>
        <xdr:cNvSpPr txBox="1"/>
      </xdr:nvSpPr>
      <xdr:spPr>
        <a:xfrm>
          <a:off x="1295718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129376</xdr:rowOff>
    </xdr:from>
    <xdr:ext cx="405111" cy="259045"/>
    <xdr:sp macro="" textlink="">
      <xdr:nvSpPr>
        <xdr:cNvPr id="371" name="n_3mainValue【保健センター・保健所】&#10;有形固定資産減価償却率">
          <a:extLst>
            <a:ext uri="{FF2B5EF4-FFF2-40B4-BE49-F238E27FC236}">
              <a16:creationId xmlns:a16="http://schemas.microsoft.com/office/drawing/2014/main" id="{96744976-22B6-4CB8-B35C-81C80FD48C71}"/>
            </a:ext>
          </a:extLst>
        </xdr:cNvPr>
        <xdr:cNvSpPr txBox="1"/>
      </xdr:nvSpPr>
      <xdr:spPr>
        <a:xfrm>
          <a:off x="1217105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372" name="n_4mainValue【保健センター・保健所】&#10;有形固定資産減価償却率">
          <a:extLst>
            <a:ext uri="{FF2B5EF4-FFF2-40B4-BE49-F238E27FC236}">
              <a16:creationId xmlns:a16="http://schemas.microsoft.com/office/drawing/2014/main" id="{E505905B-1752-4E3A-B444-4725F3BE9C59}"/>
            </a:ext>
          </a:extLst>
        </xdr:cNvPr>
        <xdr:cNvSpPr txBox="1"/>
      </xdr:nvSpPr>
      <xdr:spPr>
        <a:xfrm>
          <a:off x="11354444" y="990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D9B92C7B-CE43-4DF2-BEFC-DCFD03220B6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09013CED-82B4-4F0D-8796-E46BF9DA4B2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B9394213-F8B7-4D08-81AC-711D349AB5B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1A71C565-689B-4DE8-9F48-B30BF0D57F2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A7313FCD-3981-4F33-9F3B-B31366A6397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D14C9B0F-28F6-44F7-9CD3-A5169882D3F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0BF33534-38D9-476A-B333-0A6D3F551CC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EBE813C2-7411-42D6-BF43-9CC8B10F314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5E522B80-DC6E-49CD-92E9-01A1B0BD8BD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CFCAB3F7-EF47-4813-814B-229A60817B3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3" name="直線コネクタ 382">
          <a:extLst>
            <a:ext uri="{FF2B5EF4-FFF2-40B4-BE49-F238E27FC236}">
              <a16:creationId xmlns:a16="http://schemas.microsoft.com/office/drawing/2014/main" id="{CC96B695-34FB-476D-9971-E346A831673C}"/>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4" name="テキスト ボックス 383">
          <a:extLst>
            <a:ext uri="{FF2B5EF4-FFF2-40B4-BE49-F238E27FC236}">
              <a16:creationId xmlns:a16="http://schemas.microsoft.com/office/drawing/2014/main" id="{B37ACBBF-3EBD-46E4-8EBE-12F8BD7FE0BD}"/>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a:extLst>
            <a:ext uri="{FF2B5EF4-FFF2-40B4-BE49-F238E27FC236}">
              <a16:creationId xmlns:a16="http://schemas.microsoft.com/office/drawing/2014/main" id="{B83BA482-EB11-47B4-AD7A-EDABDB936E2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a:extLst>
            <a:ext uri="{FF2B5EF4-FFF2-40B4-BE49-F238E27FC236}">
              <a16:creationId xmlns:a16="http://schemas.microsoft.com/office/drawing/2014/main" id="{1871CB31-DDDA-40E9-9521-1CCBCAC5C131}"/>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7" name="直線コネクタ 386">
          <a:extLst>
            <a:ext uri="{FF2B5EF4-FFF2-40B4-BE49-F238E27FC236}">
              <a16:creationId xmlns:a16="http://schemas.microsoft.com/office/drawing/2014/main" id="{1F18D23F-4DB9-481B-B384-C36C85DCA21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8" name="テキスト ボックス 387">
          <a:extLst>
            <a:ext uri="{FF2B5EF4-FFF2-40B4-BE49-F238E27FC236}">
              <a16:creationId xmlns:a16="http://schemas.microsoft.com/office/drawing/2014/main" id="{7291CF58-6F19-4639-A0E3-D3EE506AABF9}"/>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E3BC3946-0607-4DB0-936E-B65498A384F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4AEA07CF-A639-439E-953F-C33908800C04}"/>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BF3EA097-2E23-4DEE-8ABC-520E47CA785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92" name="直線コネクタ 391">
          <a:extLst>
            <a:ext uri="{FF2B5EF4-FFF2-40B4-BE49-F238E27FC236}">
              <a16:creationId xmlns:a16="http://schemas.microsoft.com/office/drawing/2014/main" id="{7B19F187-39E9-401B-8217-7445EA1A3F2C}"/>
            </a:ext>
          </a:extLst>
        </xdr:cNvPr>
        <xdr:cNvCxnSpPr/>
      </xdr:nvCxnSpPr>
      <xdr:spPr>
        <a:xfrm flipV="1">
          <a:off x="19947254" y="9601771"/>
          <a:ext cx="0" cy="124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72C1000B-D886-405D-96BA-97405006C853}"/>
            </a:ext>
          </a:extLst>
        </xdr:cNvPr>
        <xdr:cNvSpPr txBox="1"/>
      </xdr:nvSpPr>
      <xdr:spPr>
        <a:xfrm>
          <a:off x="19985990"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4" name="直線コネクタ 393">
          <a:extLst>
            <a:ext uri="{FF2B5EF4-FFF2-40B4-BE49-F238E27FC236}">
              <a16:creationId xmlns:a16="http://schemas.microsoft.com/office/drawing/2014/main" id="{D6FAE88D-D450-4979-BD66-10FD0C217224}"/>
            </a:ext>
          </a:extLst>
        </xdr:cNvPr>
        <xdr:cNvCxnSpPr/>
      </xdr:nvCxnSpPr>
      <xdr:spPr>
        <a:xfrm>
          <a:off x="19885660" y="10850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B6231C1A-2CDC-46AB-8656-BDCB1DAAAD48}"/>
            </a:ext>
          </a:extLst>
        </xdr:cNvPr>
        <xdr:cNvSpPr txBox="1"/>
      </xdr:nvSpPr>
      <xdr:spPr>
        <a:xfrm>
          <a:off x="19985990" y="937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96" name="直線コネクタ 395">
          <a:extLst>
            <a:ext uri="{FF2B5EF4-FFF2-40B4-BE49-F238E27FC236}">
              <a16:creationId xmlns:a16="http://schemas.microsoft.com/office/drawing/2014/main" id="{20ACED49-78F7-460E-BA1A-59EFFBC93FE8}"/>
            </a:ext>
          </a:extLst>
        </xdr:cNvPr>
        <xdr:cNvCxnSpPr/>
      </xdr:nvCxnSpPr>
      <xdr:spPr>
        <a:xfrm>
          <a:off x="19885660" y="9601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6A09AEDA-4A83-4F36-A29D-2733CB123D34}"/>
            </a:ext>
          </a:extLst>
        </xdr:cNvPr>
        <xdr:cNvSpPr txBox="1"/>
      </xdr:nvSpPr>
      <xdr:spPr>
        <a:xfrm>
          <a:off x="19985990" y="1039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98" name="フローチャート: 判断 397">
          <a:extLst>
            <a:ext uri="{FF2B5EF4-FFF2-40B4-BE49-F238E27FC236}">
              <a16:creationId xmlns:a16="http://schemas.microsoft.com/office/drawing/2014/main" id="{25806BAF-6ACE-487A-BA35-CC5AE1ED81A5}"/>
            </a:ext>
          </a:extLst>
        </xdr:cNvPr>
        <xdr:cNvSpPr/>
      </xdr:nvSpPr>
      <xdr:spPr>
        <a:xfrm>
          <a:off x="19904710" y="105432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99" name="フローチャート: 判断 398">
          <a:extLst>
            <a:ext uri="{FF2B5EF4-FFF2-40B4-BE49-F238E27FC236}">
              <a16:creationId xmlns:a16="http://schemas.microsoft.com/office/drawing/2014/main" id="{C7C70B54-FCDA-4C35-AB51-64805F85D745}"/>
            </a:ext>
          </a:extLst>
        </xdr:cNvPr>
        <xdr:cNvSpPr/>
      </xdr:nvSpPr>
      <xdr:spPr>
        <a:xfrm>
          <a:off x="19161760" y="1055490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00" name="フローチャート: 判断 399">
          <a:extLst>
            <a:ext uri="{FF2B5EF4-FFF2-40B4-BE49-F238E27FC236}">
              <a16:creationId xmlns:a16="http://schemas.microsoft.com/office/drawing/2014/main" id="{3414A37B-8A53-49A1-9EC5-92525C7DF5AE}"/>
            </a:ext>
          </a:extLst>
        </xdr:cNvPr>
        <xdr:cNvSpPr/>
      </xdr:nvSpPr>
      <xdr:spPr>
        <a:xfrm>
          <a:off x="18345150" y="105693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401" name="フローチャート: 判断 400">
          <a:extLst>
            <a:ext uri="{FF2B5EF4-FFF2-40B4-BE49-F238E27FC236}">
              <a16:creationId xmlns:a16="http://schemas.microsoft.com/office/drawing/2014/main" id="{856CC4C9-4B74-44FA-A084-F25B0FB40187}"/>
            </a:ext>
          </a:extLst>
        </xdr:cNvPr>
        <xdr:cNvSpPr/>
      </xdr:nvSpPr>
      <xdr:spPr>
        <a:xfrm>
          <a:off x="17547590" y="1069492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66357</xdr:rowOff>
    </xdr:from>
    <xdr:to>
      <xdr:col>98</xdr:col>
      <xdr:colOff>38100</xdr:colOff>
      <xdr:row>62</xdr:row>
      <xdr:rowOff>167957</xdr:rowOff>
    </xdr:to>
    <xdr:sp macro="" textlink="">
      <xdr:nvSpPr>
        <xdr:cNvPr id="402" name="フローチャート: 判断 401">
          <a:extLst>
            <a:ext uri="{FF2B5EF4-FFF2-40B4-BE49-F238E27FC236}">
              <a16:creationId xmlns:a16="http://schemas.microsoft.com/office/drawing/2014/main" id="{148E0F67-3051-496B-8E3B-944A8328577E}"/>
            </a:ext>
          </a:extLst>
        </xdr:cNvPr>
        <xdr:cNvSpPr/>
      </xdr:nvSpPr>
      <xdr:spPr>
        <a:xfrm>
          <a:off x="16761460" y="1069435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D42C503-0667-47C2-BB12-D3A28C9C05B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41B28B27-5018-4149-957F-B8739F0E0AB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BB6A96C0-ED59-4161-BA1F-6951F21666E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E51437A1-E9FC-42AF-A59B-5F53F812906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694D3FD3-B8AF-4F2C-8784-47E6368FB85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93790</xdr:rowOff>
    </xdr:from>
    <xdr:to>
      <xdr:col>116</xdr:col>
      <xdr:colOff>114300</xdr:colOff>
      <xdr:row>63</xdr:row>
      <xdr:rowOff>23940</xdr:rowOff>
    </xdr:to>
    <xdr:sp macro="" textlink="">
      <xdr:nvSpPr>
        <xdr:cNvPr id="408" name="楕円 407">
          <a:extLst>
            <a:ext uri="{FF2B5EF4-FFF2-40B4-BE49-F238E27FC236}">
              <a16:creationId xmlns:a16="http://schemas.microsoft.com/office/drawing/2014/main" id="{476CE3E2-85B4-4DCC-8F98-41EB017ECC52}"/>
            </a:ext>
          </a:extLst>
        </xdr:cNvPr>
        <xdr:cNvSpPr/>
      </xdr:nvSpPr>
      <xdr:spPr>
        <a:xfrm>
          <a:off x="19904710" y="107275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8717</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AD4EFCDF-D016-41B6-9C45-206EE9A3D8EB}"/>
            </a:ext>
          </a:extLst>
        </xdr:cNvPr>
        <xdr:cNvSpPr txBox="1"/>
      </xdr:nvSpPr>
      <xdr:spPr>
        <a:xfrm>
          <a:off x="19985990" y="1064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94932</xdr:rowOff>
    </xdr:from>
    <xdr:to>
      <xdr:col>112</xdr:col>
      <xdr:colOff>38100</xdr:colOff>
      <xdr:row>63</xdr:row>
      <xdr:rowOff>25082</xdr:rowOff>
    </xdr:to>
    <xdr:sp macro="" textlink="">
      <xdr:nvSpPr>
        <xdr:cNvPr id="410" name="楕円 409">
          <a:extLst>
            <a:ext uri="{FF2B5EF4-FFF2-40B4-BE49-F238E27FC236}">
              <a16:creationId xmlns:a16="http://schemas.microsoft.com/office/drawing/2014/main" id="{9BA225C9-DAD5-4D99-9EE0-D35DC972A3C7}"/>
            </a:ext>
          </a:extLst>
        </xdr:cNvPr>
        <xdr:cNvSpPr/>
      </xdr:nvSpPr>
      <xdr:spPr>
        <a:xfrm>
          <a:off x="19161760" y="107286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144590</xdr:rowOff>
    </xdr:from>
    <xdr:to>
      <xdr:col>116</xdr:col>
      <xdr:colOff>63500</xdr:colOff>
      <xdr:row>62</xdr:row>
      <xdr:rowOff>145732</xdr:rowOff>
    </xdr:to>
    <xdr:cxnSp macro="">
      <xdr:nvCxnSpPr>
        <xdr:cNvPr id="411" name="直線コネクタ 410">
          <a:extLst>
            <a:ext uri="{FF2B5EF4-FFF2-40B4-BE49-F238E27FC236}">
              <a16:creationId xmlns:a16="http://schemas.microsoft.com/office/drawing/2014/main" id="{94339E51-F364-41D3-A643-25381F52CA8A}"/>
            </a:ext>
          </a:extLst>
        </xdr:cNvPr>
        <xdr:cNvCxnSpPr/>
      </xdr:nvCxnSpPr>
      <xdr:spPr>
        <a:xfrm flipV="1">
          <a:off x="19204940" y="10772585"/>
          <a:ext cx="7429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96647</xdr:rowOff>
    </xdr:from>
    <xdr:to>
      <xdr:col>107</xdr:col>
      <xdr:colOff>101600</xdr:colOff>
      <xdr:row>63</xdr:row>
      <xdr:rowOff>26797</xdr:rowOff>
    </xdr:to>
    <xdr:sp macro="" textlink="">
      <xdr:nvSpPr>
        <xdr:cNvPr id="412" name="楕円 411">
          <a:extLst>
            <a:ext uri="{FF2B5EF4-FFF2-40B4-BE49-F238E27FC236}">
              <a16:creationId xmlns:a16="http://schemas.microsoft.com/office/drawing/2014/main" id="{845A1F64-16E7-48EE-A477-DA840AC3300B}"/>
            </a:ext>
          </a:extLst>
        </xdr:cNvPr>
        <xdr:cNvSpPr/>
      </xdr:nvSpPr>
      <xdr:spPr>
        <a:xfrm>
          <a:off x="18345150" y="107227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145732</xdr:rowOff>
    </xdr:from>
    <xdr:to>
      <xdr:col>111</xdr:col>
      <xdr:colOff>177800</xdr:colOff>
      <xdr:row>62</xdr:row>
      <xdr:rowOff>147447</xdr:rowOff>
    </xdr:to>
    <xdr:cxnSp macro="">
      <xdr:nvCxnSpPr>
        <xdr:cNvPr id="413" name="直線コネクタ 412">
          <a:extLst>
            <a:ext uri="{FF2B5EF4-FFF2-40B4-BE49-F238E27FC236}">
              <a16:creationId xmlns:a16="http://schemas.microsoft.com/office/drawing/2014/main" id="{1FBF60F1-F40B-4719-AB9E-6F302A90F58F}"/>
            </a:ext>
          </a:extLst>
        </xdr:cNvPr>
        <xdr:cNvCxnSpPr/>
      </xdr:nvCxnSpPr>
      <xdr:spPr>
        <a:xfrm flipV="1">
          <a:off x="18399760" y="10773727"/>
          <a:ext cx="80518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98361</xdr:rowOff>
    </xdr:from>
    <xdr:to>
      <xdr:col>102</xdr:col>
      <xdr:colOff>165100</xdr:colOff>
      <xdr:row>63</xdr:row>
      <xdr:rowOff>28511</xdr:rowOff>
    </xdr:to>
    <xdr:sp macro="" textlink="">
      <xdr:nvSpPr>
        <xdr:cNvPr id="414" name="楕円 413">
          <a:extLst>
            <a:ext uri="{FF2B5EF4-FFF2-40B4-BE49-F238E27FC236}">
              <a16:creationId xmlns:a16="http://schemas.microsoft.com/office/drawing/2014/main" id="{F3AF770E-507A-436F-8931-5D9414395160}"/>
            </a:ext>
          </a:extLst>
        </xdr:cNvPr>
        <xdr:cNvSpPr/>
      </xdr:nvSpPr>
      <xdr:spPr>
        <a:xfrm>
          <a:off x="17547590" y="107244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147447</xdr:rowOff>
    </xdr:from>
    <xdr:to>
      <xdr:col>107</xdr:col>
      <xdr:colOff>50800</xdr:colOff>
      <xdr:row>62</xdr:row>
      <xdr:rowOff>149161</xdr:rowOff>
    </xdr:to>
    <xdr:cxnSp macro="">
      <xdr:nvCxnSpPr>
        <xdr:cNvPr id="415" name="直線コネクタ 414">
          <a:extLst>
            <a:ext uri="{FF2B5EF4-FFF2-40B4-BE49-F238E27FC236}">
              <a16:creationId xmlns:a16="http://schemas.microsoft.com/office/drawing/2014/main" id="{32A4B151-8684-457F-A411-CCF4B555172C}"/>
            </a:ext>
          </a:extLst>
        </xdr:cNvPr>
        <xdr:cNvCxnSpPr/>
      </xdr:nvCxnSpPr>
      <xdr:spPr>
        <a:xfrm flipV="1">
          <a:off x="17602200" y="10775442"/>
          <a:ext cx="79756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99505</xdr:rowOff>
    </xdr:from>
    <xdr:to>
      <xdr:col>98</xdr:col>
      <xdr:colOff>38100</xdr:colOff>
      <xdr:row>63</xdr:row>
      <xdr:rowOff>29655</xdr:rowOff>
    </xdr:to>
    <xdr:sp macro="" textlink="">
      <xdr:nvSpPr>
        <xdr:cNvPr id="416" name="楕円 415">
          <a:extLst>
            <a:ext uri="{FF2B5EF4-FFF2-40B4-BE49-F238E27FC236}">
              <a16:creationId xmlns:a16="http://schemas.microsoft.com/office/drawing/2014/main" id="{29831A54-744A-4D0B-B6F0-9E43D5E2FEC5}"/>
            </a:ext>
          </a:extLst>
        </xdr:cNvPr>
        <xdr:cNvSpPr/>
      </xdr:nvSpPr>
      <xdr:spPr>
        <a:xfrm>
          <a:off x="16761460" y="107255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149161</xdr:rowOff>
    </xdr:from>
    <xdr:to>
      <xdr:col>102</xdr:col>
      <xdr:colOff>114300</xdr:colOff>
      <xdr:row>62</xdr:row>
      <xdr:rowOff>150305</xdr:rowOff>
    </xdr:to>
    <xdr:cxnSp macro="">
      <xdr:nvCxnSpPr>
        <xdr:cNvPr id="417" name="直線コネクタ 416">
          <a:extLst>
            <a:ext uri="{FF2B5EF4-FFF2-40B4-BE49-F238E27FC236}">
              <a16:creationId xmlns:a16="http://schemas.microsoft.com/office/drawing/2014/main" id="{58CEA642-B6D2-4347-8AC5-AA14B64AFE50}"/>
            </a:ext>
          </a:extLst>
        </xdr:cNvPr>
        <xdr:cNvCxnSpPr/>
      </xdr:nvCxnSpPr>
      <xdr:spPr>
        <a:xfrm flipV="1">
          <a:off x="16804640" y="10779061"/>
          <a:ext cx="79756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418" name="n_1aveValue【保健センター・保健所】&#10;一人当たり面積">
          <a:extLst>
            <a:ext uri="{FF2B5EF4-FFF2-40B4-BE49-F238E27FC236}">
              <a16:creationId xmlns:a16="http://schemas.microsoft.com/office/drawing/2014/main" id="{BDA61A04-C92A-48CC-A037-4FDCCFCB91E5}"/>
            </a:ext>
          </a:extLst>
        </xdr:cNvPr>
        <xdr:cNvSpPr txBox="1"/>
      </xdr:nvSpPr>
      <xdr:spPr>
        <a:xfrm>
          <a:off x="18982132"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19" name="n_2aveValue【保健センター・保健所】&#10;一人当たり面積">
          <a:extLst>
            <a:ext uri="{FF2B5EF4-FFF2-40B4-BE49-F238E27FC236}">
              <a16:creationId xmlns:a16="http://schemas.microsoft.com/office/drawing/2014/main" id="{90417977-F001-44D0-A212-3036BC7B269E}"/>
            </a:ext>
          </a:extLst>
        </xdr:cNvPr>
        <xdr:cNvSpPr txBox="1"/>
      </xdr:nvSpPr>
      <xdr:spPr>
        <a:xfrm>
          <a:off x="18182032"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13606</xdr:rowOff>
    </xdr:from>
    <xdr:ext cx="469744" cy="259045"/>
    <xdr:sp macro="" textlink="">
      <xdr:nvSpPr>
        <xdr:cNvPr id="420" name="n_3aveValue【保健センター・保健所】&#10;一人当たり面積">
          <a:extLst>
            <a:ext uri="{FF2B5EF4-FFF2-40B4-BE49-F238E27FC236}">
              <a16:creationId xmlns:a16="http://schemas.microsoft.com/office/drawing/2014/main" id="{C5D543FB-241B-4A39-8DF5-8FA830719407}"/>
            </a:ext>
          </a:extLst>
        </xdr:cNvPr>
        <xdr:cNvSpPr txBox="1"/>
      </xdr:nvSpPr>
      <xdr:spPr>
        <a:xfrm>
          <a:off x="17384472"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13034</xdr:rowOff>
    </xdr:from>
    <xdr:ext cx="469744" cy="259045"/>
    <xdr:sp macro="" textlink="">
      <xdr:nvSpPr>
        <xdr:cNvPr id="421" name="n_4aveValue【保健センター・保健所】&#10;一人当たり面積">
          <a:extLst>
            <a:ext uri="{FF2B5EF4-FFF2-40B4-BE49-F238E27FC236}">
              <a16:creationId xmlns:a16="http://schemas.microsoft.com/office/drawing/2014/main" id="{F8B696F8-3931-480E-B701-C6AF4CE32CB1}"/>
            </a:ext>
          </a:extLst>
        </xdr:cNvPr>
        <xdr:cNvSpPr txBox="1"/>
      </xdr:nvSpPr>
      <xdr:spPr>
        <a:xfrm>
          <a:off x="16588817" y="1047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16209</xdr:rowOff>
    </xdr:from>
    <xdr:ext cx="469744" cy="259045"/>
    <xdr:sp macro="" textlink="">
      <xdr:nvSpPr>
        <xdr:cNvPr id="422" name="n_1mainValue【保健センター・保健所】&#10;一人当たり面積">
          <a:extLst>
            <a:ext uri="{FF2B5EF4-FFF2-40B4-BE49-F238E27FC236}">
              <a16:creationId xmlns:a16="http://schemas.microsoft.com/office/drawing/2014/main" id="{369350CA-615A-4F21-BA2D-C21EF64E6908}"/>
            </a:ext>
          </a:extLst>
        </xdr:cNvPr>
        <xdr:cNvSpPr txBox="1"/>
      </xdr:nvSpPr>
      <xdr:spPr>
        <a:xfrm>
          <a:off x="18982132" y="1082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17924</xdr:rowOff>
    </xdr:from>
    <xdr:ext cx="469744" cy="259045"/>
    <xdr:sp macro="" textlink="">
      <xdr:nvSpPr>
        <xdr:cNvPr id="423" name="n_2mainValue【保健センター・保健所】&#10;一人当たり面積">
          <a:extLst>
            <a:ext uri="{FF2B5EF4-FFF2-40B4-BE49-F238E27FC236}">
              <a16:creationId xmlns:a16="http://schemas.microsoft.com/office/drawing/2014/main" id="{030EE696-73E5-4C8D-AF8C-2E34320B129D}"/>
            </a:ext>
          </a:extLst>
        </xdr:cNvPr>
        <xdr:cNvSpPr txBox="1"/>
      </xdr:nvSpPr>
      <xdr:spPr>
        <a:xfrm>
          <a:off x="18182032" y="108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19638</xdr:rowOff>
    </xdr:from>
    <xdr:ext cx="469744" cy="259045"/>
    <xdr:sp macro="" textlink="">
      <xdr:nvSpPr>
        <xdr:cNvPr id="424" name="n_3mainValue【保健センター・保健所】&#10;一人当たり面積">
          <a:extLst>
            <a:ext uri="{FF2B5EF4-FFF2-40B4-BE49-F238E27FC236}">
              <a16:creationId xmlns:a16="http://schemas.microsoft.com/office/drawing/2014/main" id="{1E7D315B-4F35-4909-8CAD-899F55CBEA0D}"/>
            </a:ext>
          </a:extLst>
        </xdr:cNvPr>
        <xdr:cNvSpPr txBox="1"/>
      </xdr:nvSpPr>
      <xdr:spPr>
        <a:xfrm>
          <a:off x="17384472" y="1081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20782</xdr:rowOff>
    </xdr:from>
    <xdr:ext cx="469744" cy="259045"/>
    <xdr:sp macro="" textlink="">
      <xdr:nvSpPr>
        <xdr:cNvPr id="425" name="n_4mainValue【保健センター・保健所】&#10;一人当たり面積">
          <a:extLst>
            <a:ext uri="{FF2B5EF4-FFF2-40B4-BE49-F238E27FC236}">
              <a16:creationId xmlns:a16="http://schemas.microsoft.com/office/drawing/2014/main" id="{EECD1860-3382-4CEF-BC28-791BEC53062C}"/>
            </a:ext>
          </a:extLst>
        </xdr:cNvPr>
        <xdr:cNvSpPr txBox="1"/>
      </xdr:nvSpPr>
      <xdr:spPr>
        <a:xfrm>
          <a:off x="16588817" y="108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CC5A2C7B-567E-488C-B73D-40133E7DB91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D200F277-0738-4E1C-A52C-F20032E0590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86AFE528-21A6-4E36-A4A3-A5F85C12215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CF481CED-F782-42E7-A6E5-CAD69CF9CCC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9ADB3299-13F9-41F3-8617-469E27E391F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13C441FE-16EB-4153-A7D8-8E068B600BD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B5D7D6B5-3C26-4BB7-A89B-9F959462E63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351E41F8-9EBA-4621-8C01-7427CDA769F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C4B54179-1848-4913-AB69-B42479C957E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1C998528-1E89-4A11-AB67-5775D1CB40D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FCFA3D1D-2730-45CB-B33C-2E4C4401C62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9E8576B4-4A06-4D19-BC48-182094F17206}"/>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B365433-D978-4544-8160-E41254FD03C0}"/>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FD0E7F98-62D1-45C8-9B0A-37A3F7E7EBDA}"/>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D5E2D981-B5A1-48C0-95C3-F9B0EB144C9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8FD2E8BD-DB46-4C72-B826-060864C1C247}"/>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2BA88F7-A6E2-4244-B79F-C0DD69E3E02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2249306F-5181-46C4-BC54-35C2C80E2E42}"/>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C046D4FC-3CA1-4E32-B385-81584B527D51}"/>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84FA4039-9CFE-4359-9983-8E49FC9CA701}"/>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C041C0F9-A014-45CD-B255-D96DE9AEFD87}"/>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794AAC8-3D46-42FE-9694-A3E5D226BFD6}"/>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3C2CFBF1-2839-439C-A6B1-961140CC7DFF}"/>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D1198B18-14E8-4E1E-B40D-0807A82AD05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EC04FC37-9C62-4D2F-ACD6-8E7D9C13126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DFC7A1D4-4210-4620-8165-5EB4B7019A7A}"/>
            </a:ext>
          </a:extLst>
        </xdr:cNvPr>
        <xdr:cNvCxnSpPr/>
      </xdr:nvCxnSpPr>
      <xdr:spPr>
        <a:xfrm flipV="1">
          <a:off x="14703424" y="13309690"/>
          <a:ext cx="0" cy="1607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74C12528-CEA5-46A7-BE5D-3E9C9E3CE211}"/>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8C010CEF-3D77-467D-BDF7-4A4AC3BC245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6DF31E9B-518A-492D-8A9D-3D9DD468A8D9}"/>
            </a:ext>
          </a:extLst>
        </xdr:cNvPr>
        <xdr:cNvSpPr txBox="1"/>
      </xdr:nvSpPr>
      <xdr:spPr>
        <a:xfrm>
          <a:off x="14742160" y="1309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5" name="直線コネクタ 454">
          <a:extLst>
            <a:ext uri="{FF2B5EF4-FFF2-40B4-BE49-F238E27FC236}">
              <a16:creationId xmlns:a16="http://schemas.microsoft.com/office/drawing/2014/main" id="{AC3CC795-EE06-4AC9-AD83-B373BBAA04F8}"/>
            </a:ext>
          </a:extLst>
        </xdr:cNvPr>
        <xdr:cNvCxnSpPr/>
      </xdr:nvCxnSpPr>
      <xdr:spPr>
        <a:xfrm>
          <a:off x="14611350" y="1330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B5D2A88A-6464-4B5F-AF09-179BC6A44C5A}"/>
            </a:ext>
          </a:extLst>
        </xdr:cNvPr>
        <xdr:cNvSpPr txBox="1"/>
      </xdr:nvSpPr>
      <xdr:spPr>
        <a:xfrm>
          <a:off x="14742160" y="14067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7" name="フローチャート: 判断 456">
          <a:extLst>
            <a:ext uri="{FF2B5EF4-FFF2-40B4-BE49-F238E27FC236}">
              <a16:creationId xmlns:a16="http://schemas.microsoft.com/office/drawing/2014/main" id="{DCA556B3-4E40-485D-9906-80B3861A9616}"/>
            </a:ext>
          </a:extLst>
        </xdr:cNvPr>
        <xdr:cNvSpPr/>
      </xdr:nvSpPr>
      <xdr:spPr>
        <a:xfrm>
          <a:off x="1464945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8" name="フローチャート: 判断 457">
          <a:extLst>
            <a:ext uri="{FF2B5EF4-FFF2-40B4-BE49-F238E27FC236}">
              <a16:creationId xmlns:a16="http://schemas.microsoft.com/office/drawing/2014/main" id="{44067ACC-21DE-438C-A439-0064B766E5C0}"/>
            </a:ext>
          </a:extLst>
        </xdr:cNvPr>
        <xdr:cNvSpPr/>
      </xdr:nvSpPr>
      <xdr:spPr>
        <a:xfrm>
          <a:off x="138874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9" name="フローチャート: 判断 458">
          <a:extLst>
            <a:ext uri="{FF2B5EF4-FFF2-40B4-BE49-F238E27FC236}">
              <a16:creationId xmlns:a16="http://schemas.microsoft.com/office/drawing/2014/main" id="{A949E3D4-903E-45BE-ACDE-81321FC170BF}"/>
            </a:ext>
          </a:extLst>
        </xdr:cNvPr>
        <xdr:cNvSpPr/>
      </xdr:nvSpPr>
      <xdr:spPr>
        <a:xfrm>
          <a:off x="13089890" y="141926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60" name="フローチャート: 判断 459">
          <a:extLst>
            <a:ext uri="{FF2B5EF4-FFF2-40B4-BE49-F238E27FC236}">
              <a16:creationId xmlns:a16="http://schemas.microsoft.com/office/drawing/2014/main" id="{4F0DD10A-DFB4-456B-98CF-2C408E7F5B9C}"/>
            </a:ext>
          </a:extLst>
        </xdr:cNvPr>
        <xdr:cNvSpPr/>
      </xdr:nvSpPr>
      <xdr:spPr>
        <a:xfrm>
          <a:off x="12303760" y="14275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61" name="フローチャート: 判断 460">
          <a:extLst>
            <a:ext uri="{FF2B5EF4-FFF2-40B4-BE49-F238E27FC236}">
              <a16:creationId xmlns:a16="http://schemas.microsoft.com/office/drawing/2014/main" id="{ACAF9478-2CB9-42EB-A80D-EE280983F0C4}"/>
            </a:ext>
          </a:extLst>
        </xdr:cNvPr>
        <xdr:cNvSpPr/>
      </xdr:nvSpPr>
      <xdr:spPr>
        <a:xfrm>
          <a:off x="11487150" y="142699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DA64C436-4724-44B6-BD35-B68084FFCF5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64F0E651-0E73-4B73-8A5D-8E5048416E3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DBC981B1-DEF6-4BD8-B226-FD760713558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5003A8E7-0709-42C2-984B-BD8044D8FFB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30C6D0F1-9408-40FC-852F-6F35D9844E2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467" name="楕円 466">
          <a:extLst>
            <a:ext uri="{FF2B5EF4-FFF2-40B4-BE49-F238E27FC236}">
              <a16:creationId xmlns:a16="http://schemas.microsoft.com/office/drawing/2014/main" id="{CCB4AC85-5CCF-4654-BE18-32372792A8E7}"/>
            </a:ext>
          </a:extLst>
        </xdr:cNvPr>
        <xdr:cNvSpPr/>
      </xdr:nvSpPr>
      <xdr:spPr>
        <a:xfrm>
          <a:off x="14649450" y="143858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CA6B5EB-D731-44C0-BEA9-F034A3826751}"/>
            </a:ext>
          </a:extLst>
        </xdr:cNvPr>
        <xdr:cNvSpPr txBox="1"/>
      </xdr:nvSpPr>
      <xdr:spPr>
        <a:xfrm>
          <a:off x="14742160" y="1436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134257</xdr:rowOff>
    </xdr:from>
    <xdr:to>
      <xdr:col>81</xdr:col>
      <xdr:colOff>101600</xdr:colOff>
      <xdr:row>84</xdr:row>
      <xdr:rowOff>64407</xdr:rowOff>
    </xdr:to>
    <xdr:sp macro="" textlink="">
      <xdr:nvSpPr>
        <xdr:cNvPr id="469" name="楕円 468">
          <a:extLst>
            <a:ext uri="{FF2B5EF4-FFF2-40B4-BE49-F238E27FC236}">
              <a16:creationId xmlns:a16="http://schemas.microsoft.com/office/drawing/2014/main" id="{EB2C6C3B-A1B1-4C95-9CF0-A52C5BADF2CF}"/>
            </a:ext>
          </a:extLst>
        </xdr:cNvPr>
        <xdr:cNvSpPr/>
      </xdr:nvSpPr>
      <xdr:spPr>
        <a:xfrm>
          <a:off x="13887450" y="143607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xdr:rowOff>
    </xdr:from>
    <xdr:to>
      <xdr:col>85</xdr:col>
      <xdr:colOff>127000</xdr:colOff>
      <xdr:row>84</xdr:row>
      <xdr:rowOff>34834</xdr:rowOff>
    </xdr:to>
    <xdr:cxnSp macro="">
      <xdr:nvCxnSpPr>
        <xdr:cNvPr id="470" name="直線コネクタ 469">
          <a:extLst>
            <a:ext uri="{FF2B5EF4-FFF2-40B4-BE49-F238E27FC236}">
              <a16:creationId xmlns:a16="http://schemas.microsoft.com/office/drawing/2014/main" id="{F2EFC193-5D5C-4B68-9BB8-D71749852565}"/>
            </a:ext>
          </a:extLst>
        </xdr:cNvPr>
        <xdr:cNvCxnSpPr/>
      </xdr:nvCxnSpPr>
      <xdr:spPr>
        <a:xfrm>
          <a:off x="13942060" y="14419217"/>
          <a:ext cx="762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127726</xdr:rowOff>
    </xdr:from>
    <xdr:to>
      <xdr:col>76</xdr:col>
      <xdr:colOff>165100</xdr:colOff>
      <xdr:row>84</xdr:row>
      <xdr:rowOff>57876</xdr:rowOff>
    </xdr:to>
    <xdr:sp macro="" textlink="">
      <xdr:nvSpPr>
        <xdr:cNvPr id="471" name="楕円 470">
          <a:extLst>
            <a:ext uri="{FF2B5EF4-FFF2-40B4-BE49-F238E27FC236}">
              <a16:creationId xmlns:a16="http://schemas.microsoft.com/office/drawing/2014/main" id="{546A19FD-858A-401C-92F2-7CEEC6E1861D}"/>
            </a:ext>
          </a:extLst>
        </xdr:cNvPr>
        <xdr:cNvSpPr/>
      </xdr:nvSpPr>
      <xdr:spPr>
        <a:xfrm>
          <a:off x="13089890" y="1436188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13607</xdr:rowOff>
    </xdr:to>
    <xdr:cxnSp macro="">
      <xdr:nvCxnSpPr>
        <xdr:cNvPr id="472" name="直線コネクタ 471">
          <a:extLst>
            <a:ext uri="{FF2B5EF4-FFF2-40B4-BE49-F238E27FC236}">
              <a16:creationId xmlns:a16="http://schemas.microsoft.com/office/drawing/2014/main" id="{756CE9C4-E479-490E-8578-72D015EA489A}"/>
            </a:ext>
          </a:extLst>
        </xdr:cNvPr>
        <xdr:cNvCxnSpPr/>
      </xdr:nvCxnSpPr>
      <xdr:spPr>
        <a:xfrm>
          <a:off x="13144500" y="14410781"/>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473" name="楕円 472">
          <a:extLst>
            <a:ext uri="{FF2B5EF4-FFF2-40B4-BE49-F238E27FC236}">
              <a16:creationId xmlns:a16="http://schemas.microsoft.com/office/drawing/2014/main" id="{2DF3B541-FACA-4362-B810-0059CB605F36}"/>
            </a:ext>
          </a:extLst>
        </xdr:cNvPr>
        <xdr:cNvSpPr/>
      </xdr:nvSpPr>
      <xdr:spPr>
        <a:xfrm>
          <a:off x="12303760" y="14328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7076</xdr:rowOff>
    </xdr:to>
    <xdr:cxnSp macro="">
      <xdr:nvCxnSpPr>
        <xdr:cNvPr id="474" name="直線コネクタ 473">
          <a:extLst>
            <a:ext uri="{FF2B5EF4-FFF2-40B4-BE49-F238E27FC236}">
              <a16:creationId xmlns:a16="http://schemas.microsoft.com/office/drawing/2014/main" id="{F3330F7D-1A44-439E-BBD8-D37148736437}"/>
            </a:ext>
          </a:extLst>
        </xdr:cNvPr>
        <xdr:cNvCxnSpPr/>
      </xdr:nvCxnSpPr>
      <xdr:spPr>
        <a:xfrm>
          <a:off x="12346940" y="14382750"/>
          <a:ext cx="79756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475" name="楕円 474">
          <a:extLst>
            <a:ext uri="{FF2B5EF4-FFF2-40B4-BE49-F238E27FC236}">
              <a16:creationId xmlns:a16="http://schemas.microsoft.com/office/drawing/2014/main" id="{579BAECF-8C89-40D0-9DC1-0D321DE18BFD}"/>
            </a:ext>
          </a:extLst>
        </xdr:cNvPr>
        <xdr:cNvSpPr/>
      </xdr:nvSpPr>
      <xdr:spPr>
        <a:xfrm>
          <a:off x="11487150" y="14295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152400</xdr:rowOff>
    </xdr:to>
    <xdr:cxnSp macro="">
      <xdr:nvCxnSpPr>
        <xdr:cNvPr id="476" name="直線コネクタ 475">
          <a:extLst>
            <a:ext uri="{FF2B5EF4-FFF2-40B4-BE49-F238E27FC236}">
              <a16:creationId xmlns:a16="http://schemas.microsoft.com/office/drawing/2014/main" id="{7BACD736-291E-417C-853E-D978C46B4157}"/>
            </a:ext>
          </a:extLst>
        </xdr:cNvPr>
        <xdr:cNvCxnSpPr/>
      </xdr:nvCxnSpPr>
      <xdr:spPr>
        <a:xfrm>
          <a:off x="11541760" y="14350366"/>
          <a:ext cx="80518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7" name="n_1aveValue【消防施設】&#10;有形固定資産減価償却率">
          <a:extLst>
            <a:ext uri="{FF2B5EF4-FFF2-40B4-BE49-F238E27FC236}">
              <a16:creationId xmlns:a16="http://schemas.microsoft.com/office/drawing/2014/main" id="{589B6B99-FB7F-463D-B44F-F01F2819A5F7}"/>
            </a:ext>
          </a:extLst>
        </xdr:cNvPr>
        <xdr:cNvSpPr txBox="1"/>
      </xdr:nvSpPr>
      <xdr:spPr>
        <a:xfrm>
          <a:off x="1373823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78" name="n_2aveValue【消防施設】&#10;有形固定資産減価償却率">
          <a:extLst>
            <a:ext uri="{FF2B5EF4-FFF2-40B4-BE49-F238E27FC236}">
              <a16:creationId xmlns:a16="http://schemas.microsoft.com/office/drawing/2014/main" id="{62BA15A9-0D53-476D-8BBA-1A1DCE842812}"/>
            </a:ext>
          </a:extLst>
        </xdr:cNvPr>
        <xdr:cNvSpPr txBox="1"/>
      </xdr:nvSpPr>
      <xdr:spPr>
        <a:xfrm>
          <a:off x="12957184" y="1397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479" name="n_3aveValue【消防施設】&#10;有形固定資産減価償却率">
          <a:extLst>
            <a:ext uri="{FF2B5EF4-FFF2-40B4-BE49-F238E27FC236}">
              <a16:creationId xmlns:a16="http://schemas.microsoft.com/office/drawing/2014/main" id="{4124B6E0-EB00-49CA-88D1-7D29887F4020}"/>
            </a:ext>
          </a:extLst>
        </xdr:cNvPr>
        <xdr:cNvSpPr txBox="1"/>
      </xdr:nvSpPr>
      <xdr:spPr>
        <a:xfrm>
          <a:off x="12171054" y="14050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80" name="n_4aveValue【消防施設】&#10;有形固定資産減価償却率">
          <a:extLst>
            <a:ext uri="{FF2B5EF4-FFF2-40B4-BE49-F238E27FC236}">
              <a16:creationId xmlns:a16="http://schemas.microsoft.com/office/drawing/2014/main" id="{57F050D8-86E1-4A93-89CC-DF177F3C7BD9}"/>
            </a:ext>
          </a:extLst>
        </xdr:cNvPr>
        <xdr:cNvSpPr txBox="1"/>
      </xdr:nvSpPr>
      <xdr:spPr>
        <a:xfrm>
          <a:off x="11354444" y="1404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55534</xdr:rowOff>
    </xdr:from>
    <xdr:ext cx="405111" cy="259045"/>
    <xdr:sp macro="" textlink="">
      <xdr:nvSpPr>
        <xdr:cNvPr id="481" name="n_1mainValue【消防施設】&#10;有形固定資産減価償却率">
          <a:extLst>
            <a:ext uri="{FF2B5EF4-FFF2-40B4-BE49-F238E27FC236}">
              <a16:creationId xmlns:a16="http://schemas.microsoft.com/office/drawing/2014/main" id="{D2205E1A-D8D8-44DA-827E-D826E91E86C8}"/>
            </a:ext>
          </a:extLst>
        </xdr:cNvPr>
        <xdr:cNvSpPr txBox="1"/>
      </xdr:nvSpPr>
      <xdr:spPr>
        <a:xfrm>
          <a:off x="13738234" y="14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49003</xdr:rowOff>
    </xdr:from>
    <xdr:ext cx="405111" cy="259045"/>
    <xdr:sp macro="" textlink="">
      <xdr:nvSpPr>
        <xdr:cNvPr id="482" name="n_2mainValue【消防施設】&#10;有形固定資産減価償却率">
          <a:extLst>
            <a:ext uri="{FF2B5EF4-FFF2-40B4-BE49-F238E27FC236}">
              <a16:creationId xmlns:a16="http://schemas.microsoft.com/office/drawing/2014/main" id="{1BB007E7-52B3-4549-9F73-F3B492236B14}"/>
            </a:ext>
          </a:extLst>
        </xdr:cNvPr>
        <xdr:cNvSpPr txBox="1"/>
      </xdr:nvSpPr>
      <xdr:spPr>
        <a:xfrm>
          <a:off x="12957184" y="1445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483" name="n_3mainValue【消防施設】&#10;有形固定資産減価償却率">
          <a:extLst>
            <a:ext uri="{FF2B5EF4-FFF2-40B4-BE49-F238E27FC236}">
              <a16:creationId xmlns:a16="http://schemas.microsoft.com/office/drawing/2014/main" id="{924F5D93-A25B-4C35-B285-1455D4999F49}"/>
            </a:ext>
          </a:extLst>
        </xdr:cNvPr>
        <xdr:cNvSpPr txBox="1"/>
      </xdr:nvSpPr>
      <xdr:spPr>
        <a:xfrm>
          <a:off x="12171054" y="1442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484" name="n_4mainValue【消防施設】&#10;有形固定資産減価償却率">
          <a:extLst>
            <a:ext uri="{FF2B5EF4-FFF2-40B4-BE49-F238E27FC236}">
              <a16:creationId xmlns:a16="http://schemas.microsoft.com/office/drawing/2014/main" id="{14A5C0C0-6C8F-474C-BAE7-D6E866E2CFC6}"/>
            </a:ext>
          </a:extLst>
        </xdr:cNvPr>
        <xdr:cNvSpPr txBox="1"/>
      </xdr:nvSpPr>
      <xdr:spPr>
        <a:xfrm>
          <a:off x="11354444"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5C7FEEC2-AD3F-45A2-BA1F-B52B52EFB03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31C9F7A9-81CB-4298-8E48-12A1DA499D7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359FA676-8104-4552-8A99-28A7F247032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F0A9322E-0ABA-4CB9-923D-4F44889AC44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41C7C906-2BDC-4EAA-946D-EE3889124C1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595EE765-D7F1-43B6-9C94-E1B5057400B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3ECD66F9-2329-4E76-864D-7A67B682D58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9F1481CB-7633-481E-83C9-43008484D79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973BE91A-94C3-4F17-A614-2C27164DDFD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CB4E53DF-5106-431F-A8B9-534E4CFD232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C66E65AB-A0AC-48B0-BBC9-BD9C60D4E05C}"/>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8AF39C5D-D67E-4175-A269-0E61C6A14849}"/>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C8DD3AB3-2735-44C6-A6C8-6FA969284F5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9CA136F3-9C45-48DC-A3FA-05D290F6071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1CB508DC-3BA1-4F16-BF36-DE1E9D19E98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E79F8260-F80A-441F-AB08-EE4DE5B1E5FF}"/>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D6374841-A65E-4644-B15B-905501D9D1ED}"/>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576E4539-DB48-4EA5-A024-0E0B1AB9C77F}"/>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61BA2BF8-DFD7-4175-8FBB-D50452E3050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47F12AC0-6020-45E6-A01B-7CBA1718F48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6E34A8A8-4C3B-4417-8412-66F084F6FAA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572E277E-5F9F-4910-904C-103F80B26A3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40760A49-E799-4CCF-9E5C-85CA52E95E6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8" name="直線コネクタ 507">
          <a:extLst>
            <a:ext uri="{FF2B5EF4-FFF2-40B4-BE49-F238E27FC236}">
              <a16:creationId xmlns:a16="http://schemas.microsoft.com/office/drawing/2014/main" id="{D2EA6536-0C8D-484C-9744-75D069BE90AC}"/>
            </a:ext>
          </a:extLst>
        </xdr:cNvPr>
        <xdr:cNvCxnSpPr/>
      </xdr:nvCxnSpPr>
      <xdr:spPr>
        <a:xfrm flipV="1">
          <a:off x="19947254" y="13471398"/>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9" name="【消防施設】&#10;一人当たり面積最小値テキスト">
          <a:extLst>
            <a:ext uri="{FF2B5EF4-FFF2-40B4-BE49-F238E27FC236}">
              <a16:creationId xmlns:a16="http://schemas.microsoft.com/office/drawing/2014/main" id="{28383351-3BA1-4F38-BAC4-73FDAA36E316}"/>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0" name="直線コネクタ 509">
          <a:extLst>
            <a:ext uri="{FF2B5EF4-FFF2-40B4-BE49-F238E27FC236}">
              <a16:creationId xmlns:a16="http://schemas.microsoft.com/office/drawing/2014/main" id="{40CEF472-5E88-4AF8-9E47-50E3F57FB0D2}"/>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1" name="【消防施設】&#10;一人当たり面積最大値テキスト">
          <a:extLst>
            <a:ext uri="{FF2B5EF4-FFF2-40B4-BE49-F238E27FC236}">
              <a16:creationId xmlns:a16="http://schemas.microsoft.com/office/drawing/2014/main" id="{D144DC9F-408E-4820-9B61-893CED00D3F8}"/>
            </a:ext>
          </a:extLst>
        </xdr:cNvPr>
        <xdr:cNvSpPr txBox="1"/>
      </xdr:nvSpPr>
      <xdr:spPr>
        <a:xfrm>
          <a:off x="19985990" y="132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2" name="直線コネクタ 511">
          <a:extLst>
            <a:ext uri="{FF2B5EF4-FFF2-40B4-BE49-F238E27FC236}">
              <a16:creationId xmlns:a16="http://schemas.microsoft.com/office/drawing/2014/main" id="{C1F5B5BD-7DF4-4120-9561-072C2D71D389}"/>
            </a:ext>
          </a:extLst>
        </xdr:cNvPr>
        <xdr:cNvCxnSpPr/>
      </xdr:nvCxnSpPr>
      <xdr:spPr>
        <a:xfrm>
          <a:off x="19885660" y="1347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513" name="【消防施設】&#10;一人当たり面積平均値テキスト">
          <a:extLst>
            <a:ext uri="{FF2B5EF4-FFF2-40B4-BE49-F238E27FC236}">
              <a16:creationId xmlns:a16="http://schemas.microsoft.com/office/drawing/2014/main" id="{835629B3-298A-4D45-BD8E-711AA2E824A9}"/>
            </a:ext>
          </a:extLst>
        </xdr:cNvPr>
        <xdr:cNvSpPr txBox="1"/>
      </xdr:nvSpPr>
      <xdr:spPr>
        <a:xfrm>
          <a:off x="19985990" y="1440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4" name="フローチャート: 判断 513">
          <a:extLst>
            <a:ext uri="{FF2B5EF4-FFF2-40B4-BE49-F238E27FC236}">
              <a16:creationId xmlns:a16="http://schemas.microsoft.com/office/drawing/2014/main" id="{00324940-D66F-4834-AC3D-A793B55D005A}"/>
            </a:ext>
          </a:extLst>
        </xdr:cNvPr>
        <xdr:cNvSpPr/>
      </xdr:nvSpPr>
      <xdr:spPr>
        <a:xfrm>
          <a:off x="19904710" y="145441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5" name="フローチャート: 判断 514">
          <a:extLst>
            <a:ext uri="{FF2B5EF4-FFF2-40B4-BE49-F238E27FC236}">
              <a16:creationId xmlns:a16="http://schemas.microsoft.com/office/drawing/2014/main" id="{3ECED4EB-E08B-4617-80AC-4140290C4719}"/>
            </a:ext>
          </a:extLst>
        </xdr:cNvPr>
        <xdr:cNvSpPr/>
      </xdr:nvSpPr>
      <xdr:spPr>
        <a:xfrm>
          <a:off x="19161760" y="14550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6" name="フローチャート: 判断 515">
          <a:extLst>
            <a:ext uri="{FF2B5EF4-FFF2-40B4-BE49-F238E27FC236}">
              <a16:creationId xmlns:a16="http://schemas.microsoft.com/office/drawing/2014/main" id="{045F8230-0AA0-4909-BF30-BFAA8170288B}"/>
            </a:ext>
          </a:extLst>
        </xdr:cNvPr>
        <xdr:cNvSpPr/>
      </xdr:nvSpPr>
      <xdr:spPr>
        <a:xfrm>
          <a:off x="18345150" y="145895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517" name="フローチャート: 判断 516">
          <a:extLst>
            <a:ext uri="{FF2B5EF4-FFF2-40B4-BE49-F238E27FC236}">
              <a16:creationId xmlns:a16="http://schemas.microsoft.com/office/drawing/2014/main" id="{FD504EB4-AD6C-4D31-8893-D9C091255519}"/>
            </a:ext>
          </a:extLst>
        </xdr:cNvPr>
        <xdr:cNvSpPr/>
      </xdr:nvSpPr>
      <xdr:spPr>
        <a:xfrm>
          <a:off x="17547590" y="1463941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518" name="フローチャート: 判断 517">
          <a:extLst>
            <a:ext uri="{FF2B5EF4-FFF2-40B4-BE49-F238E27FC236}">
              <a16:creationId xmlns:a16="http://schemas.microsoft.com/office/drawing/2014/main" id="{E43908E2-D05B-4AB7-9E18-55B84AF5245B}"/>
            </a:ext>
          </a:extLst>
        </xdr:cNvPr>
        <xdr:cNvSpPr/>
      </xdr:nvSpPr>
      <xdr:spPr>
        <a:xfrm>
          <a:off x="16761460" y="14645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783B0B3B-C68C-4B11-8FBA-9868FB8A958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340E968-4D7B-433D-BD12-72F09BCD0AA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74E4583-0632-497E-A23F-C27375090CD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41E2C960-5B1B-4383-ACAD-CD46F903F95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F07EB3D-C6D3-4982-A8CF-0EFD77BE530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24" name="楕円 523">
          <a:extLst>
            <a:ext uri="{FF2B5EF4-FFF2-40B4-BE49-F238E27FC236}">
              <a16:creationId xmlns:a16="http://schemas.microsoft.com/office/drawing/2014/main" id="{DE2626DD-7E9B-431F-A67A-029C488F80D6}"/>
            </a:ext>
          </a:extLst>
        </xdr:cNvPr>
        <xdr:cNvSpPr/>
      </xdr:nvSpPr>
      <xdr:spPr>
        <a:xfrm>
          <a:off x="19904710" y="145933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2303</xdr:rowOff>
    </xdr:from>
    <xdr:ext cx="469744" cy="259045"/>
    <xdr:sp macro="" textlink="">
      <xdr:nvSpPr>
        <xdr:cNvPr id="525" name="【消防施設】&#10;一人当たり面積該当値テキスト">
          <a:extLst>
            <a:ext uri="{FF2B5EF4-FFF2-40B4-BE49-F238E27FC236}">
              <a16:creationId xmlns:a16="http://schemas.microsoft.com/office/drawing/2014/main" id="{27B82269-7CC0-45D2-8E26-1E785C044B7E}"/>
            </a:ext>
          </a:extLst>
        </xdr:cNvPr>
        <xdr:cNvSpPr txBox="1"/>
      </xdr:nvSpPr>
      <xdr:spPr>
        <a:xfrm>
          <a:off x="19985990"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34544</xdr:rowOff>
    </xdr:from>
    <xdr:to>
      <xdr:col>112</xdr:col>
      <xdr:colOff>38100</xdr:colOff>
      <xdr:row>85</xdr:row>
      <xdr:rowOff>136144</xdr:rowOff>
    </xdr:to>
    <xdr:sp macro="" textlink="">
      <xdr:nvSpPr>
        <xdr:cNvPr id="526" name="楕円 525">
          <a:extLst>
            <a:ext uri="{FF2B5EF4-FFF2-40B4-BE49-F238E27FC236}">
              <a16:creationId xmlns:a16="http://schemas.microsoft.com/office/drawing/2014/main" id="{0B7F9991-5E60-4FBB-8D7E-6596F26F8A7A}"/>
            </a:ext>
          </a:extLst>
        </xdr:cNvPr>
        <xdr:cNvSpPr/>
      </xdr:nvSpPr>
      <xdr:spPr>
        <a:xfrm>
          <a:off x="19161760" y="14607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74676</xdr:rowOff>
    </xdr:from>
    <xdr:to>
      <xdr:col>116</xdr:col>
      <xdr:colOff>63500</xdr:colOff>
      <xdr:row>85</xdr:row>
      <xdr:rowOff>85344</xdr:rowOff>
    </xdr:to>
    <xdr:cxnSp macro="">
      <xdr:nvCxnSpPr>
        <xdr:cNvPr id="527" name="直線コネクタ 526">
          <a:extLst>
            <a:ext uri="{FF2B5EF4-FFF2-40B4-BE49-F238E27FC236}">
              <a16:creationId xmlns:a16="http://schemas.microsoft.com/office/drawing/2014/main" id="{0A043BA1-2AC6-45C9-B1CC-69C9963CB114}"/>
            </a:ext>
          </a:extLst>
        </xdr:cNvPr>
        <xdr:cNvCxnSpPr/>
      </xdr:nvCxnSpPr>
      <xdr:spPr>
        <a:xfrm flipV="1">
          <a:off x="19204940" y="14647926"/>
          <a:ext cx="74295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528" name="楕円 527">
          <a:extLst>
            <a:ext uri="{FF2B5EF4-FFF2-40B4-BE49-F238E27FC236}">
              <a16:creationId xmlns:a16="http://schemas.microsoft.com/office/drawing/2014/main" id="{A94B92B1-B7A8-44CE-8BE2-6A78D32FCD93}"/>
            </a:ext>
          </a:extLst>
        </xdr:cNvPr>
        <xdr:cNvSpPr/>
      </xdr:nvSpPr>
      <xdr:spPr>
        <a:xfrm>
          <a:off x="18345150" y="14623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85344</xdr:rowOff>
    </xdr:from>
    <xdr:to>
      <xdr:col>111</xdr:col>
      <xdr:colOff>177800</xdr:colOff>
      <xdr:row>85</xdr:row>
      <xdr:rowOff>99061</xdr:rowOff>
    </xdr:to>
    <xdr:cxnSp macro="">
      <xdr:nvCxnSpPr>
        <xdr:cNvPr id="529" name="直線コネクタ 528">
          <a:extLst>
            <a:ext uri="{FF2B5EF4-FFF2-40B4-BE49-F238E27FC236}">
              <a16:creationId xmlns:a16="http://schemas.microsoft.com/office/drawing/2014/main" id="{DD5D328B-BDB7-4B65-914D-6817775B7956}"/>
            </a:ext>
          </a:extLst>
        </xdr:cNvPr>
        <xdr:cNvCxnSpPr/>
      </xdr:nvCxnSpPr>
      <xdr:spPr>
        <a:xfrm flipV="1">
          <a:off x="18399760" y="14660499"/>
          <a:ext cx="80518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50546</xdr:rowOff>
    </xdr:from>
    <xdr:to>
      <xdr:col>102</xdr:col>
      <xdr:colOff>165100</xdr:colOff>
      <xdr:row>85</xdr:row>
      <xdr:rowOff>152146</xdr:rowOff>
    </xdr:to>
    <xdr:sp macro="" textlink="">
      <xdr:nvSpPr>
        <xdr:cNvPr id="530" name="楕円 529">
          <a:extLst>
            <a:ext uri="{FF2B5EF4-FFF2-40B4-BE49-F238E27FC236}">
              <a16:creationId xmlns:a16="http://schemas.microsoft.com/office/drawing/2014/main" id="{FB37AD51-3282-4DF9-8796-D94363E3D8E6}"/>
            </a:ext>
          </a:extLst>
        </xdr:cNvPr>
        <xdr:cNvSpPr/>
      </xdr:nvSpPr>
      <xdr:spPr>
        <a:xfrm>
          <a:off x="17547590" y="146276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101346</xdr:rowOff>
    </xdr:to>
    <xdr:cxnSp macro="">
      <xdr:nvCxnSpPr>
        <xdr:cNvPr id="531" name="直線コネクタ 530">
          <a:extLst>
            <a:ext uri="{FF2B5EF4-FFF2-40B4-BE49-F238E27FC236}">
              <a16:creationId xmlns:a16="http://schemas.microsoft.com/office/drawing/2014/main" id="{C08C0D45-2D27-4521-91EB-BE3A748130CF}"/>
            </a:ext>
          </a:extLst>
        </xdr:cNvPr>
        <xdr:cNvCxnSpPr/>
      </xdr:nvCxnSpPr>
      <xdr:spPr>
        <a:xfrm flipV="1">
          <a:off x="17602200" y="14668501"/>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532" name="楕円 531">
          <a:extLst>
            <a:ext uri="{FF2B5EF4-FFF2-40B4-BE49-F238E27FC236}">
              <a16:creationId xmlns:a16="http://schemas.microsoft.com/office/drawing/2014/main" id="{8BDCD953-A7C1-4753-8EFA-F37E10EE7100}"/>
            </a:ext>
          </a:extLst>
        </xdr:cNvPr>
        <xdr:cNvSpPr/>
      </xdr:nvSpPr>
      <xdr:spPr>
        <a:xfrm>
          <a:off x="16761460" y="14630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101346</xdr:rowOff>
    </xdr:from>
    <xdr:to>
      <xdr:col>102</xdr:col>
      <xdr:colOff>114300</xdr:colOff>
      <xdr:row>85</xdr:row>
      <xdr:rowOff>104394</xdr:rowOff>
    </xdr:to>
    <xdr:cxnSp macro="">
      <xdr:nvCxnSpPr>
        <xdr:cNvPr id="533" name="直線コネクタ 532">
          <a:extLst>
            <a:ext uri="{FF2B5EF4-FFF2-40B4-BE49-F238E27FC236}">
              <a16:creationId xmlns:a16="http://schemas.microsoft.com/office/drawing/2014/main" id="{5888BFDB-8F6F-4571-BABE-5FACB8ED9653}"/>
            </a:ext>
          </a:extLst>
        </xdr:cNvPr>
        <xdr:cNvCxnSpPr/>
      </xdr:nvCxnSpPr>
      <xdr:spPr>
        <a:xfrm flipV="1">
          <a:off x="16804640" y="14670786"/>
          <a:ext cx="79756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34" name="n_1aveValue【消防施設】&#10;一人当たり面積">
          <a:extLst>
            <a:ext uri="{FF2B5EF4-FFF2-40B4-BE49-F238E27FC236}">
              <a16:creationId xmlns:a16="http://schemas.microsoft.com/office/drawing/2014/main" id="{4CECEAB2-2C69-4DAE-A1DA-961E1F926EBD}"/>
            </a:ext>
          </a:extLst>
        </xdr:cNvPr>
        <xdr:cNvSpPr txBox="1"/>
      </xdr:nvSpPr>
      <xdr:spPr>
        <a:xfrm>
          <a:off x="18982132" y="143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535" name="n_2aveValue【消防施設】&#10;一人当たり面積">
          <a:extLst>
            <a:ext uri="{FF2B5EF4-FFF2-40B4-BE49-F238E27FC236}">
              <a16:creationId xmlns:a16="http://schemas.microsoft.com/office/drawing/2014/main" id="{88814370-EF90-4F86-95BA-4DDEEA62B334}"/>
            </a:ext>
          </a:extLst>
        </xdr:cNvPr>
        <xdr:cNvSpPr txBox="1"/>
      </xdr:nvSpPr>
      <xdr:spPr>
        <a:xfrm>
          <a:off x="1818203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536" name="n_3aveValue【消防施設】&#10;一人当たり面積">
          <a:extLst>
            <a:ext uri="{FF2B5EF4-FFF2-40B4-BE49-F238E27FC236}">
              <a16:creationId xmlns:a16="http://schemas.microsoft.com/office/drawing/2014/main" id="{07204327-5AA9-4197-B3CB-6ED3140E1B0B}"/>
            </a:ext>
          </a:extLst>
        </xdr:cNvPr>
        <xdr:cNvSpPr txBox="1"/>
      </xdr:nvSpPr>
      <xdr:spPr>
        <a:xfrm>
          <a:off x="17384472" y="147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537" name="n_4aveValue【消防施設】&#10;一人当たり面積">
          <a:extLst>
            <a:ext uri="{FF2B5EF4-FFF2-40B4-BE49-F238E27FC236}">
              <a16:creationId xmlns:a16="http://schemas.microsoft.com/office/drawing/2014/main" id="{9C4EAFC8-85B8-4432-9BF7-60BCC7152A5D}"/>
            </a:ext>
          </a:extLst>
        </xdr:cNvPr>
        <xdr:cNvSpPr txBox="1"/>
      </xdr:nvSpPr>
      <xdr:spPr>
        <a:xfrm>
          <a:off x="1658881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127271</xdr:rowOff>
    </xdr:from>
    <xdr:ext cx="469744" cy="259045"/>
    <xdr:sp macro="" textlink="">
      <xdr:nvSpPr>
        <xdr:cNvPr id="538" name="n_1mainValue【消防施設】&#10;一人当たり面積">
          <a:extLst>
            <a:ext uri="{FF2B5EF4-FFF2-40B4-BE49-F238E27FC236}">
              <a16:creationId xmlns:a16="http://schemas.microsoft.com/office/drawing/2014/main" id="{3E9DCB77-F447-45AF-BCC4-B2010F0DA6FB}"/>
            </a:ext>
          </a:extLst>
        </xdr:cNvPr>
        <xdr:cNvSpPr txBox="1"/>
      </xdr:nvSpPr>
      <xdr:spPr>
        <a:xfrm>
          <a:off x="18982132"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539" name="n_2mainValue【消防施設】&#10;一人当たり面積">
          <a:extLst>
            <a:ext uri="{FF2B5EF4-FFF2-40B4-BE49-F238E27FC236}">
              <a16:creationId xmlns:a16="http://schemas.microsoft.com/office/drawing/2014/main" id="{F8AF95F3-FB2C-4A8F-8E2F-F07606A90651}"/>
            </a:ext>
          </a:extLst>
        </xdr:cNvPr>
        <xdr:cNvSpPr txBox="1"/>
      </xdr:nvSpPr>
      <xdr:spPr>
        <a:xfrm>
          <a:off x="18182032" y="147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168673</xdr:rowOff>
    </xdr:from>
    <xdr:ext cx="469744" cy="259045"/>
    <xdr:sp macro="" textlink="">
      <xdr:nvSpPr>
        <xdr:cNvPr id="540" name="n_3mainValue【消防施設】&#10;一人当たり面積">
          <a:extLst>
            <a:ext uri="{FF2B5EF4-FFF2-40B4-BE49-F238E27FC236}">
              <a16:creationId xmlns:a16="http://schemas.microsoft.com/office/drawing/2014/main" id="{8FD4B202-A4C3-496C-BDEB-6A953D0F6D8A}"/>
            </a:ext>
          </a:extLst>
        </xdr:cNvPr>
        <xdr:cNvSpPr txBox="1"/>
      </xdr:nvSpPr>
      <xdr:spPr>
        <a:xfrm>
          <a:off x="17384472"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541" name="n_4mainValue【消防施設】&#10;一人当たり面積">
          <a:extLst>
            <a:ext uri="{FF2B5EF4-FFF2-40B4-BE49-F238E27FC236}">
              <a16:creationId xmlns:a16="http://schemas.microsoft.com/office/drawing/2014/main" id="{D0B31FF2-1130-4AEC-897B-01ECDF8436C1}"/>
            </a:ext>
          </a:extLst>
        </xdr:cNvPr>
        <xdr:cNvSpPr txBox="1"/>
      </xdr:nvSpPr>
      <xdr:spPr>
        <a:xfrm>
          <a:off x="1658881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DB3A653E-A3D2-4EA1-9C8C-5E177CB3924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61A7A857-CE51-4583-ACBC-335F916C9CD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27275C80-8756-4D22-AE15-A554F8B3C56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44C298AA-563E-40A7-A5E5-3882002C2F2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2987500-CFCE-4078-A2D6-579EA00A00D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76527503-FC40-411D-B85B-6535F184078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AA33F369-7100-483F-8475-F3780414DCB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96C43E76-22F5-4F97-8130-63BD0A22624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418C4F5D-CE19-4AA0-8F4B-54C4DBDF110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3A5372A5-B7E1-4D34-B24B-3B999B53E0B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DC868903-F78F-4D6A-9F25-2B8DA91517E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2DE7F001-1E6D-46CC-8A62-DE54B2B0093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C2671E34-D6E9-4CBB-B30F-E79E5C2531A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E1B3B32F-BC40-49BC-8E66-325E76DCF27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390499DB-3E77-4D8B-A20C-68C9B130E04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AE4BB8FC-00C8-45B2-998C-2BD0BF896E6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BC2A21B6-EA3C-45A7-8EE9-AE7597AF679E}"/>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4198D90D-A7BC-4AC0-A22F-5A77A21E835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C033D50A-6EBF-4B3E-857E-428A30EEEC5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F797DFFD-5127-4E8B-8EA1-2038350A712B}"/>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id="{FAFBC522-5426-444B-9744-18B764A4DBA4}"/>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E8F5ECBB-6FA9-4F16-A962-39250412B58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743A9A1F-E7B5-46E7-9CD5-E92B348A237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id="{A82554F3-082F-4A46-A733-98E313A5BC66}"/>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庁舎】&#10;有形固定資産減価償却率最小値テキスト">
          <a:extLst>
            <a:ext uri="{FF2B5EF4-FFF2-40B4-BE49-F238E27FC236}">
              <a16:creationId xmlns:a16="http://schemas.microsoft.com/office/drawing/2014/main" id="{4030323D-DDAC-41B4-A00E-444949ED1FB1}"/>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id="{EB871746-2BF5-4CB1-AF62-81C617861E14}"/>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庁舎】&#10;有形固定資産減価償却率最大値テキスト">
          <a:extLst>
            <a:ext uri="{FF2B5EF4-FFF2-40B4-BE49-F238E27FC236}">
              <a16:creationId xmlns:a16="http://schemas.microsoft.com/office/drawing/2014/main" id="{CD291FA7-5125-4D9C-B436-DFB1849D7BE2}"/>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D8D4FAF5-63BC-4D1C-9F04-3E5A1CF8FEE6}"/>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70" name="【庁舎】&#10;有形固定資産減価償却率平均値テキスト">
          <a:extLst>
            <a:ext uri="{FF2B5EF4-FFF2-40B4-BE49-F238E27FC236}">
              <a16:creationId xmlns:a16="http://schemas.microsoft.com/office/drawing/2014/main" id="{E9C9A0C9-E766-4884-AD2F-3BD0BCE15A2E}"/>
            </a:ext>
          </a:extLst>
        </xdr:cNvPr>
        <xdr:cNvSpPr txBox="1"/>
      </xdr:nvSpPr>
      <xdr:spPr>
        <a:xfrm>
          <a:off x="14742160" y="17633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1" name="フローチャート: 判断 570">
          <a:extLst>
            <a:ext uri="{FF2B5EF4-FFF2-40B4-BE49-F238E27FC236}">
              <a16:creationId xmlns:a16="http://schemas.microsoft.com/office/drawing/2014/main" id="{E708765E-5230-4A01-8B1B-4AB45B6E0266}"/>
            </a:ext>
          </a:extLst>
        </xdr:cNvPr>
        <xdr:cNvSpPr/>
      </xdr:nvSpPr>
      <xdr:spPr>
        <a:xfrm>
          <a:off x="146494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2" name="フローチャート: 判断 571">
          <a:extLst>
            <a:ext uri="{FF2B5EF4-FFF2-40B4-BE49-F238E27FC236}">
              <a16:creationId xmlns:a16="http://schemas.microsoft.com/office/drawing/2014/main" id="{7D30B972-4372-4C1E-9002-62C4C24E2B6D}"/>
            </a:ext>
          </a:extLst>
        </xdr:cNvPr>
        <xdr:cNvSpPr/>
      </xdr:nvSpPr>
      <xdr:spPr>
        <a:xfrm>
          <a:off x="13887450" y="17803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3" name="フローチャート: 判断 572">
          <a:extLst>
            <a:ext uri="{FF2B5EF4-FFF2-40B4-BE49-F238E27FC236}">
              <a16:creationId xmlns:a16="http://schemas.microsoft.com/office/drawing/2014/main" id="{DCA948B1-248F-4744-9C9A-9AA854CC8235}"/>
            </a:ext>
          </a:extLst>
        </xdr:cNvPr>
        <xdr:cNvSpPr/>
      </xdr:nvSpPr>
      <xdr:spPr>
        <a:xfrm>
          <a:off x="13089890" y="178320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574" name="フローチャート: 判断 573">
          <a:extLst>
            <a:ext uri="{FF2B5EF4-FFF2-40B4-BE49-F238E27FC236}">
              <a16:creationId xmlns:a16="http://schemas.microsoft.com/office/drawing/2014/main" id="{0BE01734-9A91-4D63-BF55-A83924D45439}"/>
            </a:ext>
          </a:extLst>
        </xdr:cNvPr>
        <xdr:cNvSpPr/>
      </xdr:nvSpPr>
      <xdr:spPr>
        <a:xfrm>
          <a:off x="12303760" y="17841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575" name="フローチャート: 判断 574">
          <a:extLst>
            <a:ext uri="{FF2B5EF4-FFF2-40B4-BE49-F238E27FC236}">
              <a16:creationId xmlns:a16="http://schemas.microsoft.com/office/drawing/2014/main" id="{0011132A-35F8-4D07-95A6-C4DAAC5BFFF4}"/>
            </a:ext>
          </a:extLst>
        </xdr:cNvPr>
        <xdr:cNvSpPr/>
      </xdr:nvSpPr>
      <xdr:spPr>
        <a:xfrm>
          <a:off x="11487150" y="178212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7B89452-BDA8-47D1-BC94-5ED118DB156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6D4650E-03C2-4799-A67B-53BE521571D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EDFD953-7D78-430A-A5CE-E5B1CB02B36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AE0E703-AC20-4842-8A8D-31D3894F5D7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51C02E21-7F49-4377-9FE3-208FADC6D2B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81" name="楕円 580">
          <a:extLst>
            <a:ext uri="{FF2B5EF4-FFF2-40B4-BE49-F238E27FC236}">
              <a16:creationId xmlns:a16="http://schemas.microsoft.com/office/drawing/2014/main" id="{CF6CEECA-9953-4F33-9FEC-B8262D0734FD}"/>
            </a:ext>
          </a:extLst>
        </xdr:cNvPr>
        <xdr:cNvSpPr/>
      </xdr:nvSpPr>
      <xdr:spPr>
        <a:xfrm>
          <a:off x="14649450" y="178771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22877</xdr:rowOff>
    </xdr:from>
    <xdr:ext cx="405111" cy="259045"/>
    <xdr:sp macro="" textlink="">
      <xdr:nvSpPr>
        <xdr:cNvPr id="582" name="【庁舎】&#10;有形固定資産減価償却率該当値テキスト">
          <a:extLst>
            <a:ext uri="{FF2B5EF4-FFF2-40B4-BE49-F238E27FC236}">
              <a16:creationId xmlns:a16="http://schemas.microsoft.com/office/drawing/2014/main" id="{22F53C38-878A-4DCC-834F-902AD6F9A58E}"/>
            </a:ext>
          </a:extLst>
        </xdr:cNvPr>
        <xdr:cNvSpPr txBox="1"/>
      </xdr:nvSpPr>
      <xdr:spPr>
        <a:xfrm>
          <a:off x="14742160"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583" name="楕円 582">
          <a:extLst>
            <a:ext uri="{FF2B5EF4-FFF2-40B4-BE49-F238E27FC236}">
              <a16:creationId xmlns:a16="http://schemas.microsoft.com/office/drawing/2014/main" id="{329C40C7-2AB4-4969-83D9-7AE29EE85547}"/>
            </a:ext>
          </a:extLst>
        </xdr:cNvPr>
        <xdr:cNvSpPr/>
      </xdr:nvSpPr>
      <xdr:spPr>
        <a:xfrm>
          <a:off x="13887450" y="178523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95250</xdr:rowOff>
    </xdr:to>
    <xdr:cxnSp macro="">
      <xdr:nvCxnSpPr>
        <xdr:cNvPr id="584" name="直線コネクタ 583">
          <a:extLst>
            <a:ext uri="{FF2B5EF4-FFF2-40B4-BE49-F238E27FC236}">
              <a16:creationId xmlns:a16="http://schemas.microsoft.com/office/drawing/2014/main" id="{EB786CFD-5A49-48A5-9434-2BA7C7FE01F8}"/>
            </a:ext>
          </a:extLst>
        </xdr:cNvPr>
        <xdr:cNvCxnSpPr/>
      </xdr:nvCxnSpPr>
      <xdr:spPr>
        <a:xfrm>
          <a:off x="13942060" y="17897475"/>
          <a:ext cx="762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163830</xdr:rowOff>
    </xdr:from>
    <xdr:to>
      <xdr:col>76</xdr:col>
      <xdr:colOff>165100</xdr:colOff>
      <xdr:row>104</xdr:row>
      <xdr:rowOff>93980</xdr:rowOff>
    </xdr:to>
    <xdr:sp macro="" textlink="">
      <xdr:nvSpPr>
        <xdr:cNvPr id="585" name="楕円 584">
          <a:extLst>
            <a:ext uri="{FF2B5EF4-FFF2-40B4-BE49-F238E27FC236}">
              <a16:creationId xmlns:a16="http://schemas.microsoft.com/office/drawing/2014/main" id="{4AF007A6-04BA-46F1-9D9C-45A2AC4D2834}"/>
            </a:ext>
          </a:extLst>
        </xdr:cNvPr>
        <xdr:cNvSpPr/>
      </xdr:nvSpPr>
      <xdr:spPr>
        <a:xfrm>
          <a:off x="13089890" y="178269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43180</xdr:rowOff>
    </xdr:from>
    <xdr:to>
      <xdr:col>81</xdr:col>
      <xdr:colOff>50800</xdr:colOff>
      <xdr:row>104</xdr:row>
      <xdr:rowOff>68580</xdr:rowOff>
    </xdr:to>
    <xdr:cxnSp macro="">
      <xdr:nvCxnSpPr>
        <xdr:cNvPr id="586" name="直線コネクタ 585">
          <a:extLst>
            <a:ext uri="{FF2B5EF4-FFF2-40B4-BE49-F238E27FC236}">
              <a16:creationId xmlns:a16="http://schemas.microsoft.com/office/drawing/2014/main" id="{934395D2-ACDA-4B50-9512-A481E8604CE0}"/>
            </a:ext>
          </a:extLst>
        </xdr:cNvPr>
        <xdr:cNvCxnSpPr/>
      </xdr:nvCxnSpPr>
      <xdr:spPr>
        <a:xfrm>
          <a:off x="13144500" y="17875885"/>
          <a:ext cx="797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137161</xdr:rowOff>
    </xdr:from>
    <xdr:to>
      <xdr:col>72</xdr:col>
      <xdr:colOff>38100</xdr:colOff>
      <xdr:row>104</xdr:row>
      <xdr:rowOff>67311</xdr:rowOff>
    </xdr:to>
    <xdr:sp macro="" textlink="">
      <xdr:nvSpPr>
        <xdr:cNvPr id="587" name="楕円 586">
          <a:extLst>
            <a:ext uri="{FF2B5EF4-FFF2-40B4-BE49-F238E27FC236}">
              <a16:creationId xmlns:a16="http://schemas.microsoft.com/office/drawing/2014/main" id="{13FB57F4-5985-425B-82FF-94BE9802A3CB}"/>
            </a:ext>
          </a:extLst>
        </xdr:cNvPr>
        <xdr:cNvSpPr/>
      </xdr:nvSpPr>
      <xdr:spPr>
        <a:xfrm>
          <a:off x="12303760" y="177927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16511</xdr:rowOff>
    </xdr:from>
    <xdr:to>
      <xdr:col>76</xdr:col>
      <xdr:colOff>114300</xdr:colOff>
      <xdr:row>104</xdr:row>
      <xdr:rowOff>43180</xdr:rowOff>
    </xdr:to>
    <xdr:cxnSp macro="">
      <xdr:nvCxnSpPr>
        <xdr:cNvPr id="588" name="直線コネクタ 587">
          <a:extLst>
            <a:ext uri="{FF2B5EF4-FFF2-40B4-BE49-F238E27FC236}">
              <a16:creationId xmlns:a16="http://schemas.microsoft.com/office/drawing/2014/main" id="{60CC371A-14CA-49FC-A61D-E547912B764B}"/>
            </a:ext>
          </a:extLst>
        </xdr:cNvPr>
        <xdr:cNvCxnSpPr/>
      </xdr:nvCxnSpPr>
      <xdr:spPr>
        <a:xfrm>
          <a:off x="12346940" y="17851121"/>
          <a:ext cx="7975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110489</xdr:rowOff>
    </xdr:from>
    <xdr:to>
      <xdr:col>67</xdr:col>
      <xdr:colOff>101600</xdr:colOff>
      <xdr:row>104</xdr:row>
      <xdr:rowOff>40639</xdr:rowOff>
    </xdr:to>
    <xdr:sp macro="" textlink="">
      <xdr:nvSpPr>
        <xdr:cNvPr id="589" name="楕円 588">
          <a:extLst>
            <a:ext uri="{FF2B5EF4-FFF2-40B4-BE49-F238E27FC236}">
              <a16:creationId xmlns:a16="http://schemas.microsoft.com/office/drawing/2014/main" id="{D2F10E38-94BC-4313-B034-F533A7D51F83}"/>
            </a:ext>
          </a:extLst>
        </xdr:cNvPr>
        <xdr:cNvSpPr/>
      </xdr:nvSpPr>
      <xdr:spPr>
        <a:xfrm>
          <a:off x="11487150" y="17767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161289</xdr:rowOff>
    </xdr:from>
    <xdr:to>
      <xdr:col>71</xdr:col>
      <xdr:colOff>177800</xdr:colOff>
      <xdr:row>104</xdr:row>
      <xdr:rowOff>16511</xdr:rowOff>
    </xdr:to>
    <xdr:cxnSp macro="">
      <xdr:nvCxnSpPr>
        <xdr:cNvPr id="590" name="直線コネクタ 589">
          <a:extLst>
            <a:ext uri="{FF2B5EF4-FFF2-40B4-BE49-F238E27FC236}">
              <a16:creationId xmlns:a16="http://schemas.microsoft.com/office/drawing/2014/main" id="{3BA3A1A4-574B-4C44-B77A-6FDE0E16C5AD}"/>
            </a:ext>
          </a:extLst>
        </xdr:cNvPr>
        <xdr:cNvCxnSpPr/>
      </xdr:nvCxnSpPr>
      <xdr:spPr>
        <a:xfrm>
          <a:off x="11541760" y="17822544"/>
          <a:ext cx="805180" cy="2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91" name="n_1aveValue【庁舎】&#10;有形固定資産減価償却率">
          <a:extLst>
            <a:ext uri="{FF2B5EF4-FFF2-40B4-BE49-F238E27FC236}">
              <a16:creationId xmlns:a16="http://schemas.microsoft.com/office/drawing/2014/main" id="{A7031823-1CF8-4EB4-AFD8-E973FA623C29}"/>
            </a:ext>
          </a:extLst>
        </xdr:cNvPr>
        <xdr:cNvSpPr txBox="1"/>
      </xdr:nvSpPr>
      <xdr:spPr>
        <a:xfrm>
          <a:off x="13738234" y="175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592" name="n_2aveValue【庁舎】&#10;有形固定資産減価償却率">
          <a:extLst>
            <a:ext uri="{FF2B5EF4-FFF2-40B4-BE49-F238E27FC236}">
              <a16:creationId xmlns:a16="http://schemas.microsoft.com/office/drawing/2014/main" id="{684B88B3-5424-4ABD-A610-753774B151FA}"/>
            </a:ext>
          </a:extLst>
        </xdr:cNvPr>
        <xdr:cNvSpPr txBox="1"/>
      </xdr:nvSpPr>
      <xdr:spPr>
        <a:xfrm>
          <a:off x="1295718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593" name="n_3aveValue【庁舎】&#10;有形固定資産減価償却率">
          <a:extLst>
            <a:ext uri="{FF2B5EF4-FFF2-40B4-BE49-F238E27FC236}">
              <a16:creationId xmlns:a16="http://schemas.microsoft.com/office/drawing/2014/main" id="{6165B91C-5028-4F07-9E3A-0A6E7C68BD0A}"/>
            </a:ext>
          </a:extLst>
        </xdr:cNvPr>
        <xdr:cNvSpPr txBox="1"/>
      </xdr:nvSpPr>
      <xdr:spPr>
        <a:xfrm>
          <a:off x="12171054" y="1792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594" name="n_4aveValue【庁舎】&#10;有形固定資産減価償却率">
          <a:extLst>
            <a:ext uri="{FF2B5EF4-FFF2-40B4-BE49-F238E27FC236}">
              <a16:creationId xmlns:a16="http://schemas.microsoft.com/office/drawing/2014/main" id="{1F0DF77E-C7A2-4EB8-880D-AA2F1E125892}"/>
            </a:ext>
          </a:extLst>
        </xdr:cNvPr>
        <xdr:cNvSpPr txBox="1"/>
      </xdr:nvSpPr>
      <xdr:spPr>
        <a:xfrm>
          <a:off x="11354444" y="1791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110507</xdr:rowOff>
    </xdr:from>
    <xdr:ext cx="405111" cy="259045"/>
    <xdr:sp macro="" textlink="">
      <xdr:nvSpPr>
        <xdr:cNvPr id="595" name="n_1mainValue【庁舎】&#10;有形固定資産減価償却率">
          <a:extLst>
            <a:ext uri="{FF2B5EF4-FFF2-40B4-BE49-F238E27FC236}">
              <a16:creationId xmlns:a16="http://schemas.microsoft.com/office/drawing/2014/main" id="{8EA71E6A-9973-42B4-AF3F-916A69BB331C}"/>
            </a:ext>
          </a:extLst>
        </xdr:cNvPr>
        <xdr:cNvSpPr txBox="1"/>
      </xdr:nvSpPr>
      <xdr:spPr>
        <a:xfrm>
          <a:off x="1373823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110507</xdr:rowOff>
    </xdr:from>
    <xdr:ext cx="405111" cy="259045"/>
    <xdr:sp macro="" textlink="">
      <xdr:nvSpPr>
        <xdr:cNvPr id="596" name="n_2mainValue【庁舎】&#10;有形固定資産減価償却率">
          <a:extLst>
            <a:ext uri="{FF2B5EF4-FFF2-40B4-BE49-F238E27FC236}">
              <a16:creationId xmlns:a16="http://schemas.microsoft.com/office/drawing/2014/main" id="{BCD73388-2EAE-40B8-B77D-2FDE35F900E6}"/>
            </a:ext>
          </a:extLst>
        </xdr:cNvPr>
        <xdr:cNvSpPr txBox="1"/>
      </xdr:nvSpPr>
      <xdr:spPr>
        <a:xfrm>
          <a:off x="1295718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83838</xdr:rowOff>
    </xdr:from>
    <xdr:ext cx="405111" cy="259045"/>
    <xdr:sp macro="" textlink="">
      <xdr:nvSpPr>
        <xdr:cNvPr id="597" name="n_3mainValue【庁舎】&#10;有形固定資産減価償却率">
          <a:extLst>
            <a:ext uri="{FF2B5EF4-FFF2-40B4-BE49-F238E27FC236}">
              <a16:creationId xmlns:a16="http://schemas.microsoft.com/office/drawing/2014/main" id="{771DFF29-7AA6-494E-8317-2E5CCCC6F720}"/>
            </a:ext>
          </a:extLst>
        </xdr:cNvPr>
        <xdr:cNvSpPr txBox="1"/>
      </xdr:nvSpPr>
      <xdr:spPr>
        <a:xfrm>
          <a:off x="12171054" y="1757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57166</xdr:rowOff>
    </xdr:from>
    <xdr:ext cx="405111" cy="259045"/>
    <xdr:sp macro="" textlink="">
      <xdr:nvSpPr>
        <xdr:cNvPr id="598" name="n_4mainValue【庁舎】&#10;有形固定資産減価償却率">
          <a:extLst>
            <a:ext uri="{FF2B5EF4-FFF2-40B4-BE49-F238E27FC236}">
              <a16:creationId xmlns:a16="http://schemas.microsoft.com/office/drawing/2014/main" id="{9C0D01E5-3DA2-42CD-A56A-493808B96BEE}"/>
            </a:ext>
          </a:extLst>
        </xdr:cNvPr>
        <xdr:cNvSpPr txBox="1"/>
      </xdr:nvSpPr>
      <xdr:spPr>
        <a:xfrm>
          <a:off x="11354444" y="175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21738DE2-6277-4AE0-88F5-D3443959799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E325F1FA-795E-48D1-9C36-0737F54791A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DAE49B3B-1A14-4B32-AD1B-24730752017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543086F-F40B-48B2-99D5-1237424D061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24EAA1D1-F014-4D65-B55C-8F5DEE52E47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8C83F9B6-38D9-4B52-9569-9F60F06CD9C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30271303-80F0-4F98-AFB0-4385732FAC6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B13A9B7D-A797-42D3-81E3-8260B2880C5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EE81030F-F273-4178-B3EE-D2A35EB6C79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6FA65C71-49E3-46AF-A442-084833DEDAA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91911C17-00AC-41A9-A650-A6A512ADF261}"/>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2BA7D78D-C673-4DA3-B9E9-08C1B469CA78}"/>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8AFE8A85-7CB4-4A49-8676-779D9EC5525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1C4DC0E-4F06-4EA4-BB75-DBD4F1E246C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FE3236B-638C-4165-B4E4-C27E17BFF70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93AEA22E-BB48-43F8-B60D-F372D0D4A0BF}"/>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5F23A654-672D-48FB-BE0A-B443F5DA30D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F4877C27-945C-4EED-B060-080F69F11737}"/>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5BD704EC-FF96-41B9-AF0D-07C409EA07A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D46257EA-85B3-4CC9-9AA8-CCD094FDD7B1}"/>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FE71B76A-E06E-425F-A73B-234E581B33F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2C817876-6257-49D7-87F3-BCDC5E12476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BB4457A9-E6F8-4E45-86AC-166E2165547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2" name="直線コネクタ 621">
          <a:extLst>
            <a:ext uri="{FF2B5EF4-FFF2-40B4-BE49-F238E27FC236}">
              <a16:creationId xmlns:a16="http://schemas.microsoft.com/office/drawing/2014/main" id="{1A16B0B0-FAF6-41BB-852A-A19273A4FB15}"/>
            </a:ext>
          </a:extLst>
        </xdr:cNvPr>
        <xdr:cNvCxnSpPr/>
      </xdr:nvCxnSpPr>
      <xdr:spPr>
        <a:xfrm flipV="1">
          <a:off x="19947254" y="17237583"/>
          <a:ext cx="0"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3" name="【庁舎】&#10;一人当たり面積最小値テキスト">
          <a:extLst>
            <a:ext uri="{FF2B5EF4-FFF2-40B4-BE49-F238E27FC236}">
              <a16:creationId xmlns:a16="http://schemas.microsoft.com/office/drawing/2014/main" id="{75D14F55-93B8-40BB-84C7-0F411C1FC803}"/>
            </a:ext>
          </a:extLst>
        </xdr:cNvPr>
        <xdr:cNvSpPr txBox="1"/>
      </xdr:nvSpPr>
      <xdr:spPr>
        <a:xfrm>
          <a:off x="1998599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4" name="直線コネクタ 623">
          <a:extLst>
            <a:ext uri="{FF2B5EF4-FFF2-40B4-BE49-F238E27FC236}">
              <a16:creationId xmlns:a16="http://schemas.microsoft.com/office/drawing/2014/main" id="{4249410B-FF56-4460-956F-18A0D0F7C2BE}"/>
            </a:ext>
          </a:extLst>
        </xdr:cNvPr>
        <xdr:cNvCxnSpPr/>
      </xdr:nvCxnSpPr>
      <xdr:spPr>
        <a:xfrm>
          <a:off x="19885660" y="18547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5" name="【庁舎】&#10;一人当たり面積最大値テキスト">
          <a:extLst>
            <a:ext uri="{FF2B5EF4-FFF2-40B4-BE49-F238E27FC236}">
              <a16:creationId xmlns:a16="http://schemas.microsoft.com/office/drawing/2014/main" id="{54321A27-8BD5-443A-B1F8-6D443F8D212A}"/>
            </a:ext>
          </a:extLst>
        </xdr:cNvPr>
        <xdr:cNvSpPr txBox="1"/>
      </xdr:nvSpPr>
      <xdr:spPr>
        <a:xfrm>
          <a:off x="19985990"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6" name="直線コネクタ 625">
          <a:extLst>
            <a:ext uri="{FF2B5EF4-FFF2-40B4-BE49-F238E27FC236}">
              <a16:creationId xmlns:a16="http://schemas.microsoft.com/office/drawing/2014/main" id="{9CDE3DFD-A293-40C4-99E7-9484EE52786B}"/>
            </a:ext>
          </a:extLst>
        </xdr:cNvPr>
        <xdr:cNvCxnSpPr/>
      </xdr:nvCxnSpPr>
      <xdr:spPr>
        <a:xfrm>
          <a:off x="19885660" y="1723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27" name="【庁舎】&#10;一人当たり面積平均値テキスト">
          <a:extLst>
            <a:ext uri="{FF2B5EF4-FFF2-40B4-BE49-F238E27FC236}">
              <a16:creationId xmlns:a16="http://schemas.microsoft.com/office/drawing/2014/main" id="{05CECAC2-A45D-4117-A185-2F7B0F273789}"/>
            </a:ext>
          </a:extLst>
        </xdr:cNvPr>
        <xdr:cNvSpPr txBox="1"/>
      </xdr:nvSpPr>
      <xdr:spPr>
        <a:xfrm>
          <a:off x="1998599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8" name="フローチャート: 判断 627">
          <a:extLst>
            <a:ext uri="{FF2B5EF4-FFF2-40B4-BE49-F238E27FC236}">
              <a16:creationId xmlns:a16="http://schemas.microsoft.com/office/drawing/2014/main" id="{A7D28A61-40B5-4D36-BE8A-9238594AA765}"/>
            </a:ext>
          </a:extLst>
        </xdr:cNvPr>
        <xdr:cNvSpPr/>
      </xdr:nvSpPr>
      <xdr:spPr>
        <a:xfrm>
          <a:off x="19904710" y="18233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9" name="フローチャート: 判断 628">
          <a:extLst>
            <a:ext uri="{FF2B5EF4-FFF2-40B4-BE49-F238E27FC236}">
              <a16:creationId xmlns:a16="http://schemas.microsoft.com/office/drawing/2014/main" id="{EA482FF7-BEFA-48B5-A384-B7865810A157}"/>
            </a:ext>
          </a:extLst>
        </xdr:cNvPr>
        <xdr:cNvSpPr/>
      </xdr:nvSpPr>
      <xdr:spPr>
        <a:xfrm>
          <a:off x="19161760" y="18250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0" name="フローチャート: 判断 629">
          <a:extLst>
            <a:ext uri="{FF2B5EF4-FFF2-40B4-BE49-F238E27FC236}">
              <a16:creationId xmlns:a16="http://schemas.microsoft.com/office/drawing/2014/main" id="{3C15EEB6-969C-4664-9E46-5DD7FD6B5DA1}"/>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631" name="フローチャート: 判断 630">
          <a:extLst>
            <a:ext uri="{FF2B5EF4-FFF2-40B4-BE49-F238E27FC236}">
              <a16:creationId xmlns:a16="http://schemas.microsoft.com/office/drawing/2014/main" id="{AA97BAF3-5C40-45CE-A9C3-7EE822AA856A}"/>
            </a:ext>
          </a:extLst>
        </xdr:cNvPr>
        <xdr:cNvSpPr/>
      </xdr:nvSpPr>
      <xdr:spPr>
        <a:xfrm>
          <a:off x="17547590" y="1835378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632" name="フローチャート: 判断 631">
          <a:extLst>
            <a:ext uri="{FF2B5EF4-FFF2-40B4-BE49-F238E27FC236}">
              <a16:creationId xmlns:a16="http://schemas.microsoft.com/office/drawing/2014/main" id="{3F3A2FF6-AE3E-4ADF-95B1-DD5E0E5E42F2}"/>
            </a:ext>
          </a:extLst>
        </xdr:cNvPr>
        <xdr:cNvSpPr/>
      </xdr:nvSpPr>
      <xdr:spPr>
        <a:xfrm>
          <a:off x="16761460" y="183484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CBAC15D2-6E26-414C-B2D9-A95553E5895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022C518-D56D-4ED1-A278-1895330DBB6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25C26173-90F1-4DDC-BDE0-B2EBD8D91D4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43EC40C-83F9-4785-B14F-CDD9C75DA3B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D1E7D98-B124-4BD2-B31F-3F08489634C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37592</xdr:rowOff>
    </xdr:from>
    <xdr:to>
      <xdr:col>116</xdr:col>
      <xdr:colOff>114300</xdr:colOff>
      <xdr:row>107</xdr:row>
      <xdr:rowOff>139192</xdr:rowOff>
    </xdr:to>
    <xdr:sp macro="" textlink="">
      <xdr:nvSpPr>
        <xdr:cNvPr id="638" name="楕円 637">
          <a:extLst>
            <a:ext uri="{FF2B5EF4-FFF2-40B4-BE49-F238E27FC236}">
              <a16:creationId xmlns:a16="http://schemas.microsoft.com/office/drawing/2014/main" id="{60DEB627-CA3C-4BBC-85DF-15376EC40BB1}"/>
            </a:ext>
          </a:extLst>
        </xdr:cNvPr>
        <xdr:cNvSpPr/>
      </xdr:nvSpPr>
      <xdr:spPr>
        <a:xfrm>
          <a:off x="19904710" y="183827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123969</xdr:rowOff>
    </xdr:from>
    <xdr:ext cx="469744" cy="259045"/>
    <xdr:sp macro="" textlink="">
      <xdr:nvSpPr>
        <xdr:cNvPr id="639" name="【庁舎】&#10;一人当たり面積該当値テキスト">
          <a:extLst>
            <a:ext uri="{FF2B5EF4-FFF2-40B4-BE49-F238E27FC236}">
              <a16:creationId xmlns:a16="http://schemas.microsoft.com/office/drawing/2014/main" id="{2484F453-A792-4C4F-8EB3-37AEA6F4A141}"/>
            </a:ext>
          </a:extLst>
        </xdr:cNvPr>
        <xdr:cNvSpPr txBox="1"/>
      </xdr:nvSpPr>
      <xdr:spPr>
        <a:xfrm>
          <a:off x="19985990" y="1829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640" name="楕円 639">
          <a:extLst>
            <a:ext uri="{FF2B5EF4-FFF2-40B4-BE49-F238E27FC236}">
              <a16:creationId xmlns:a16="http://schemas.microsoft.com/office/drawing/2014/main" id="{86033D8F-55C0-4938-AF94-A7540BAE2DDE}"/>
            </a:ext>
          </a:extLst>
        </xdr:cNvPr>
        <xdr:cNvSpPr/>
      </xdr:nvSpPr>
      <xdr:spPr>
        <a:xfrm>
          <a:off x="19161760" y="183865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88392</xdr:rowOff>
    </xdr:from>
    <xdr:to>
      <xdr:col>116</xdr:col>
      <xdr:colOff>63500</xdr:colOff>
      <xdr:row>107</xdr:row>
      <xdr:rowOff>92202</xdr:rowOff>
    </xdr:to>
    <xdr:cxnSp macro="">
      <xdr:nvCxnSpPr>
        <xdr:cNvPr id="641" name="直線コネクタ 640">
          <a:extLst>
            <a:ext uri="{FF2B5EF4-FFF2-40B4-BE49-F238E27FC236}">
              <a16:creationId xmlns:a16="http://schemas.microsoft.com/office/drawing/2014/main" id="{9E17DE1A-9865-4438-9441-7960A298D6C8}"/>
            </a:ext>
          </a:extLst>
        </xdr:cNvPr>
        <xdr:cNvCxnSpPr/>
      </xdr:nvCxnSpPr>
      <xdr:spPr>
        <a:xfrm flipV="1">
          <a:off x="19204940" y="18437352"/>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45593</xdr:rowOff>
    </xdr:from>
    <xdr:to>
      <xdr:col>107</xdr:col>
      <xdr:colOff>101600</xdr:colOff>
      <xdr:row>107</xdr:row>
      <xdr:rowOff>147193</xdr:rowOff>
    </xdr:to>
    <xdr:sp macro="" textlink="">
      <xdr:nvSpPr>
        <xdr:cNvPr id="642" name="楕円 641">
          <a:extLst>
            <a:ext uri="{FF2B5EF4-FFF2-40B4-BE49-F238E27FC236}">
              <a16:creationId xmlns:a16="http://schemas.microsoft.com/office/drawing/2014/main" id="{826C2CD6-C2E0-40EF-8D91-C449265CC1EA}"/>
            </a:ext>
          </a:extLst>
        </xdr:cNvPr>
        <xdr:cNvSpPr/>
      </xdr:nvSpPr>
      <xdr:spPr>
        <a:xfrm>
          <a:off x="18345150" y="183926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96393</xdr:rowOff>
    </xdr:to>
    <xdr:cxnSp macro="">
      <xdr:nvCxnSpPr>
        <xdr:cNvPr id="643" name="直線コネクタ 642">
          <a:extLst>
            <a:ext uri="{FF2B5EF4-FFF2-40B4-BE49-F238E27FC236}">
              <a16:creationId xmlns:a16="http://schemas.microsoft.com/office/drawing/2014/main" id="{0FE5B6A1-93BA-4152-91AB-3422E03B2ED8}"/>
            </a:ext>
          </a:extLst>
        </xdr:cNvPr>
        <xdr:cNvCxnSpPr/>
      </xdr:nvCxnSpPr>
      <xdr:spPr>
        <a:xfrm flipV="1">
          <a:off x="18399760" y="1844116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644" name="楕円 643">
          <a:extLst>
            <a:ext uri="{FF2B5EF4-FFF2-40B4-BE49-F238E27FC236}">
              <a16:creationId xmlns:a16="http://schemas.microsoft.com/office/drawing/2014/main" id="{7E79C838-D73D-44BC-8BBC-2FE54C19C008}"/>
            </a:ext>
          </a:extLst>
        </xdr:cNvPr>
        <xdr:cNvSpPr/>
      </xdr:nvSpPr>
      <xdr:spPr>
        <a:xfrm>
          <a:off x="17547590" y="183991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96393</xdr:rowOff>
    </xdr:from>
    <xdr:to>
      <xdr:col>107</xdr:col>
      <xdr:colOff>50800</xdr:colOff>
      <xdr:row>107</xdr:row>
      <xdr:rowOff>100964</xdr:rowOff>
    </xdr:to>
    <xdr:cxnSp macro="">
      <xdr:nvCxnSpPr>
        <xdr:cNvPr id="645" name="直線コネクタ 644">
          <a:extLst>
            <a:ext uri="{FF2B5EF4-FFF2-40B4-BE49-F238E27FC236}">
              <a16:creationId xmlns:a16="http://schemas.microsoft.com/office/drawing/2014/main" id="{960CCCF2-FADC-47A6-8DE8-513CD29E9B4C}"/>
            </a:ext>
          </a:extLst>
        </xdr:cNvPr>
        <xdr:cNvCxnSpPr/>
      </xdr:nvCxnSpPr>
      <xdr:spPr>
        <a:xfrm flipV="1">
          <a:off x="17602200" y="18437733"/>
          <a:ext cx="7975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53212</xdr:rowOff>
    </xdr:from>
    <xdr:to>
      <xdr:col>98</xdr:col>
      <xdr:colOff>38100</xdr:colOff>
      <xdr:row>107</xdr:row>
      <xdr:rowOff>154812</xdr:rowOff>
    </xdr:to>
    <xdr:sp macro="" textlink="">
      <xdr:nvSpPr>
        <xdr:cNvPr id="646" name="楕円 645">
          <a:extLst>
            <a:ext uri="{FF2B5EF4-FFF2-40B4-BE49-F238E27FC236}">
              <a16:creationId xmlns:a16="http://schemas.microsoft.com/office/drawing/2014/main" id="{33A6D29A-7A1C-4867-90B2-56820E7F007E}"/>
            </a:ext>
          </a:extLst>
        </xdr:cNvPr>
        <xdr:cNvSpPr/>
      </xdr:nvSpPr>
      <xdr:spPr>
        <a:xfrm>
          <a:off x="16761460" y="18402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100964</xdr:rowOff>
    </xdr:from>
    <xdr:to>
      <xdr:col>102</xdr:col>
      <xdr:colOff>114300</xdr:colOff>
      <xdr:row>107</xdr:row>
      <xdr:rowOff>104012</xdr:rowOff>
    </xdr:to>
    <xdr:cxnSp macro="">
      <xdr:nvCxnSpPr>
        <xdr:cNvPr id="647" name="直線コネクタ 646">
          <a:extLst>
            <a:ext uri="{FF2B5EF4-FFF2-40B4-BE49-F238E27FC236}">
              <a16:creationId xmlns:a16="http://schemas.microsoft.com/office/drawing/2014/main" id="{E0A5D2FA-6085-46A1-A47A-81E1555288C0}"/>
            </a:ext>
          </a:extLst>
        </xdr:cNvPr>
        <xdr:cNvCxnSpPr/>
      </xdr:nvCxnSpPr>
      <xdr:spPr>
        <a:xfrm flipV="1">
          <a:off x="16804640" y="18442304"/>
          <a:ext cx="79756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48" name="n_1aveValue【庁舎】&#10;一人当たり面積">
          <a:extLst>
            <a:ext uri="{FF2B5EF4-FFF2-40B4-BE49-F238E27FC236}">
              <a16:creationId xmlns:a16="http://schemas.microsoft.com/office/drawing/2014/main" id="{5AC4C497-64CA-41EC-AC09-D2A65A344EF3}"/>
            </a:ext>
          </a:extLst>
        </xdr:cNvPr>
        <xdr:cNvSpPr txBox="1"/>
      </xdr:nvSpPr>
      <xdr:spPr>
        <a:xfrm>
          <a:off x="18982132" y="180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49" name="n_2aveValue【庁舎】&#10;一人当たり面積">
          <a:extLst>
            <a:ext uri="{FF2B5EF4-FFF2-40B4-BE49-F238E27FC236}">
              <a16:creationId xmlns:a16="http://schemas.microsoft.com/office/drawing/2014/main" id="{4E25DE89-844E-44C1-AF75-4D3026C02645}"/>
            </a:ext>
          </a:extLst>
        </xdr:cNvPr>
        <xdr:cNvSpPr txBox="1"/>
      </xdr:nvSpPr>
      <xdr:spPr>
        <a:xfrm>
          <a:off x="18182032"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650" name="n_3aveValue【庁舎】&#10;一人当たり面積">
          <a:extLst>
            <a:ext uri="{FF2B5EF4-FFF2-40B4-BE49-F238E27FC236}">
              <a16:creationId xmlns:a16="http://schemas.microsoft.com/office/drawing/2014/main" id="{30FAA7EB-3B09-4CA0-BE67-DE7BF58BF4AD}"/>
            </a:ext>
          </a:extLst>
        </xdr:cNvPr>
        <xdr:cNvSpPr txBox="1"/>
      </xdr:nvSpPr>
      <xdr:spPr>
        <a:xfrm>
          <a:off x="17384472" y="181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651" name="n_4aveValue【庁舎】&#10;一人当たり面積">
          <a:extLst>
            <a:ext uri="{FF2B5EF4-FFF2-40B4-BE49-F238E27FC236}">
              <a16:creationId xmlns:a16="http://schemas.microsoft.com/office/drawing/2014/main" id="{3A26F09F-C617-40C6-883F-F1EA6DEAC8EF}"/>
            </a:ext>
          </a:extLst>
        </xdr:cNvPr>
        <xdr:cNvSpPr txBox="1"/>
      </xdr:nvSpPr>
      <xdr:spPr>
        <a:xfrm>
          <a:off x="16588817" y="181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652" name="n_1mainValue【庁舎】&#10;一人当たり面積">
          <a:extLst>
            <a:ext uri="{FF2B5EF4-FFF2-40B4-BE49-F238E27FC236}">
              <a16:creationId xmlns:a16="http://schemas.microsoft.com/office/drawing/2014/main" id="{10E75573-AFF6-47F5-B211-6D52FFDD3CBD}"/>
            </a:ext>
          </a:extLst>
        </xdr:cNvPr>
        <xdr:cNvSpPr txBox="1"/>
      </xdr:nvSpPr>
      <xdr:spPr>
        <a:xfrm>
          <a:off x="18982132"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138320</xdr:rowOff>
    </xdr:from>
    <xdr:ext cx="469744" cy="259045"/>
    <xdr:sp macro="" textlink="">
      <xdr:nvSpPr>
        <xdr:cNvPr id="653" name="n_2mainValue【庁舎】&#10;一人当たり面積">
          <a:extLst>
            <a:ext uri="{FF2B5EF4-FFF2-40B4-BE49-F238E27FC236}">
              <a16:creationId xmlns:a16="http://schemas.microsoft.com/office/drawing/2014/main" id="{216B5928-D11E-4A07-81C4-9CEEEB0DBEBF}"/>
            </a:ext>
          </a:extLst>
        </xdr:cNvPr>
        <xdr:cNvSpPr txBox="1"/>
      </xdr:nvSpPr>
      <xdr:spPr>
        <a:xfrm>
          <a:off x="18182032" y="184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654" name="n_3mainValue【庁舎】&#10;一人当たり面積">
          <a:extLst>
            <a:ext uri="{FF2B5EF4-FFF2-40B4-BE49-F238E27FC236}">
              <a16:creationId xmlns:a16="http://schemas.microsoft.com/office/drawing/2014/main" id="{44DDB1C3-0F4A-4D69-B826-B01A7A5CDF3F}"/>
            </a:ext>
          </a:extLst>
        </xdr:cNvPr>
        <xdr:cNvSpPr txBox="1"/>
      </xdr:nvSpPr>
      <xdr:spPr>
        <a:xfrm>
          <a:off x="17384472" y="184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145939</xdr:rowOff>
    </xdr:from>
    <xdr:ext cx="469744" cy="259045"/>
    <xdr:sp macro="" textlink="">
      <xdr:nvSpPr>
        <xdr:cNvPr id="655" name="n_4mainValue【庁舎】&#10;一人当たり面積">
          <a:extLst>
            <a:ext uri="{FF2B5EF4-FFF2-40B4-BE49-F238E27FC236}">
              <a16:creationId xmlns:a16="http://schemas.microsoft.com/office/drawing/2014/main" id="{87D71D13-30EC-4EB5-AED1-A1E2A51BCDF9}"/>
            </a:ext>
          </a:extLst>
        </xdr:cNvPr>
        <xdr:cNvSpPr txBox="1"/>
      </xdr:nvSpPr>
      <xdr:spPr>
        <a:xfrm>
          <a:off x="16588817" y="1848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40E8D9-4F6D-465B-9CEF-95A506EDE9A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F477FA94-82E2-4A96-A611-7C419519C23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3D3E3A86-ACA8-4AC8-9B28-43B9DDEC6F0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類似団体と比較して特に有形固定資産減価償却率が低くなっている施設は、体育館、福祉施設、保健センターであり、高くなっている施設は、消防施設、庁舎である。体育館は平成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年度体育館整備によるものであり、令和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年度に公共施設等個別施設計画を策定し、予防及び事後保全型管理により維持管理費の低減を図る。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年度ふれあいプラザの整備によるものであり、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年度に公共施設等個別施設計画を策定し、予防及び事後保全型管理により維持管理費の低減を図る。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消防施設については、整備後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年以上を経過した施設が多く、今後、改修コストの増加が見込まれる。通常・定期点検等により適切な対策を講じる事後保全型による施設管理を行う。庁舎については、平成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年度役場庁舎別館の整備等によるものであり、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年度に公共施設等個別施設計画を策定し、予防及び事後保全型管理により維持管理費の低減を図る。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17&#26408;&#22478;&#30010;&#9745;\&#12304;&#36001;&#25919;&#29366;&#27841;&#36039;&#26009;&#38598;&#12305;_454044_&#26408;&#22478;&#30010;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17&#26408;&#22478;&#30010;&#9745;/&#12304;&#36001;&#25919;&#29366;&#27841;&#36039;&#26009;&#38598;&#12305;_454044_&#26408;&#22478;&#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65.099999999999994</v>
          </cell>
          <cell r="BX53">
            <v>66.599999999999994</v>
          </cell>
          <cell r="CF53">
            <v>68.099999999999994</v>
          </cell>
          <cell r="CN53">
            <v>69.8</v>
          </cell>
          <cell r="CV53">
            <v>65.2</v>
          </cell>
        </row>
        <row r="55">
          <cell r="AN55" t="str">
            <v>類似団体内平均値</v>
          </cell>
          <cell r="BP55">
            <v>0</v>
          </cell>
          <cell r="BX55">
            <v>0</v>
          </cell>
          <cell r="CF55">
            <v>0</v>
          </cell>
          <cell r="CN55">
            <v>0</v>
          </cell>
          <cell r="CV55">
            <v>0</v>
          </cell>
        </row>
        <row r="57">
          <cell r="BP57">
            <v>60.1</v>
          </cell>
          <cell r="BX57">
            <v>61.6</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4.5999999999999996</v>
          </cell>
          <cell r="BX75">
            <v>4.3</v>
          </cell>
          <cell r="CF75">
            <v>3.9</v>
          </cell>
          <cell r="CN75">
            <v>3.6</v>
          </cell>
          <cell r="CV75">
            <v>3.3</v>
          </cell>
        </row>
        <row r="77">
          <cell r="AN77" t="str">
            <v>類似団体内平均値</v>
          </cell>
          <cell r="BP77">
            <v>0</v>
          </cell>
          <cell r="BX77">
            <v>0</v>
          </cell>
          <cell r="CF77">
            <v>0</v>
          </cell>
          <cell r="CN77">
            <v>0</v>
          </cell>
          <cell r="CV77">
            <v>0</v>
          </cell>
        </row>
        <row r="79">
          <cell r="BP79">
            <v>8.6</v>
          </cell>
          <cell r="BX79">
            <v>8.6</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7756500</v>
      </c>
      <c r="BO4" s="436"/>
      <c r="BP4" s="436"/>
      <c r="BQ4" s="436"/>
      <c r="BR4" s="436"/>
      <c r="BS4" s="436"/>
      <c r="BT4" s="436"/>
      <c r="BU4" s="437"/>
      <c r="BV4" s="435">
        <v>6144939</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6.9</v>
      </c>
      <c r="CU4" s="576"/>
      <c r="CV4" s="576"/>
      <c r="CW4" s="576"/>
      <c r="CX4" s="576"/>
      <c r="CY4" s="576"/>
      <c r="CZ4" s="576"/>
      <c r="DA4" s="577"/>
      <c r="DB4" s="575">
        <v>7.1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7528490</v>
      </c>
      <c r="BO5" s="407"/>
      <c r="BP5" s="407"/>
      <c r="BQ5" s="407"/>
      <c r="BR5" s="407"/>
      <c r="BS5" s="407"/>
      <c r="BT5" s="407"/>
      <c r="BU5" s="408"/>
      <c r="BV5" s="406">
        <v>5886579</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79.400000000000006</v>
      </c>
      <c r="CU5" s="404"/>
      <c r="CV5" s="404"/>
      <c r="CW5" s="404"/>
      <c r="CX5" s="404"/>
      <c r="CY5" s="404"/>
      <c r="CZ5" s="404"/>
      <c r="DA5" s="405"/>
      <c r="DB5" s="403">
        <v>76.7</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228010</v>
      </c>
      <c r="BO6" s="407"/>
      <c r="BP6" s="407"/>
      <c r="BQ6" s="407"/>
      <c r="BR6" s="407"/>
      <c r="BS6" s="407"/>
      <c r="BT6" s="407"/>
      <c r="BU6" s="408"/>
      <c r="BV6" s="406">
        <v>258360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82.4</v>
      </c>
      <c r="CU6" s="550"/>
      <c r="CV6" s="550"/>
      <c r="CW6" s="550"/>
      <c r="CX6" s="550"/>
      <c r="CY6" s="550"/>
      <c r="CZ6" s="550"/>
      <c r="DA6" s="551"/>
      <c r="DB6" s="549">
        <v>84.3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38338</v>
      </c>
      <c r="BO7" s="407"/>
      <c r="BP7" s="407"/>
      <c r="BQ7" s="407"/>
      <c r="BR7" s="407"/>
      <c r="BS7" s="407"/>
      <c r="BT7" s="407"/>
      <c r="BU7" s="408"/>
      <c r="BV7" s="406">
        <v>49949</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2751003</v>
      </c>
      <c r="CU7" s="407"/>
      <c r="CV7" s="407"/>
      <c r="CW7" s="407"/>
      <c r="CX7" s="407"/>
      <c r="CY7" s="407"/>
      <c r="CZ7" s="407"/>
      <c r="DA7" s="408"/>
      <c r="DB7" s="406">
        <v>2935624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189672</v>
      </c>
      <c r="BO8" s="407"/>
      <c r="BP8" s="407"/>
      <c r="BQ8" s="407"/>
      <c r="BR8" s="407"/>
      <c r="BS8" s="407"/>
      <c r="BT8" s="407"/>
      <c r="BU8" s="408"/>
      <c r="BV8" s="406">
        <v>208411</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0.83</v>
      </c>
      <c r="CU8" s="510"/>
      <c r="CV8" s="510"/>
      <c r="CW8" s="510"/>
      <c r="CX8" s="510"/>
      <c r="CY8" s="510"/>
      <c r="CZ8" s="510"/>
      <c r="DA8" s="511"/>
      <c r="DB8" s="509">
        <v>0.89</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4895</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111</v>
      </c>
      <c r="AV9" s="465"/>
      <c r="AW9" s="465"/>
      <c r="AX9" s="465"/>
      <c r="AY9" s="420" t="s">
        <v>118</v>
      </c>
      <c r="AZ9" s="421"/>
      <c r="BA9" s="421"/>
      <c r="BB9" s="421"/>
      <c r="BC9" s="421"/>
      <c r="BD9" s="421"/>
      <c r="BE9" s="421"/>
      <c r="BF9" s="421"/>
      <c r="BG9" s="421"/>
      <c r="BH9" s="421"/>
      <c r="BI9" s="421"/>
      <c r="BJ9" s="421"/>
      <c r="BK9" s="421"/>
      <c r="BL9" s="421"/>
      <c r="BM9" s="422"/>
      <c r="BN9" s="406">
        <v>-18739</v>
      </c>
      <c r="BO9" s="407"/>
      <c r="BP9" s="407"/>
      <c r="BQ9" s="407"/>
      <c r="BR9" s="407"/>
      <c r="BS9" s="407"/>
      <c r="BT9" s="407"/>
      <c r="BU9" s="408"/>
      <c r="BV9" s="406">
        <v>-40399</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3.3</v>
      </c>
      <c r="CU9" s="404"/>
      <c r="CV9" s="404"/>
      <c r="CW9" s="404"/>
      <c r="CX9" s="404"/>
      <c r="CY9" s="404"/>
      <c r="CZ9" s="404"/>
      <c r="DA9" s="405"/>
      <c r="DB9" s="403">
        <v>4.3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5231</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0</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4908</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111</v>
      </c>
      <c r="AV12" s="465"/>
      <c r="AW12" s="465"/>
      <c r="AX12" s="465"/>
      <c r="AY12" s="420" t="s">
        <v>138</v>
      </c>
      <c r="AZ12" s="421"/>
      <c r="BA12" s="421"/>
      <c r="BB12" s="421"/>
      <c r="BC12" s="421"/>
      <c r="BD12" s="421"/>
      <c r="BE12" s="421"/>
      <c r="BF12" s="421"/>
      <c r="BG12" s="421"/>
      <c r="BH12" s="421"/>
      <c r="BI12" s="421"/>
      <c r="BJ12" s="421"/>
      <c r="BK12" s="421"/>
      <c r="BL12" s="421"/>
      <c r="BM12" s="422"/>
      <c r="BN12" s="406">
        <v>387940</v>
      </c>
      <c r="BO12" s="407"/>
      <c r="BP12" s="407"/>
      <c r="BQ12" s="407"/>
      <c r="BR12" s="407"/>
      <c r="BS12" s="407"/>
      <c r="BT12" s="407"/>
      <c r="BU12" s="408"/>
      <c r="BV12" s="406">
        <v>277736</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141</v>
      </c>
      <c r="N13" s="491"/>
      <c r="O13" s="491"/>
      <c r="P13" s="491"/>
      <c r="Q13" s="492"/>
      <c r="R13" s="493">
        <v>4901</v>
      </c>
      <c r="S13" s="494"/>
      <c r="T13" s="494"/>
      <c r="U13" s="494"/>
      <c r="V13" s="495"/>
      <c r="W13" s="496" t="s">
        <v>142</v>
      </c>
      <c r="X13" s="392"/>
      <c r="Y13" s="392"/>
      <c r="Z13" s="392"/>
      <c r="AA13" s="392"/>
      <c r="AB13" s="393"/>
      <c r="AC13" s="359">
        <v>518</v>
      </c>
      <c r="AD13" s="360"/>
      <c r="AE13" s="360"/>
      <c r="AF13" s="360"/>
      <c r="AG13" s="361"/>
      <c r="AH13" s="359">
        <v>538</v>
      </c>
      <c r="AI13" s="360"/>
      <c r="AJ13" s="360"/>
      <c r="AK13" s="360"/>
      <c r="AL13" s="419"/>
      <c r="AM13" s="463" t="s">
        <v>143</v>
      </c>
      <c r="AN13" s="363"/>
      <c r="AO13" s="363"/>
      <c r="AP13" s="363"/>
      <c r="AQ13" s="363"/>
      <c r="AR13" s="363"/>
      <c r="AS13" s="363"/>
      <c r="AT13" s="364"/>
      <c r="AU13" s="464" t="s">
        <v>96</v>
      </c>
      <c r="AV13" s="465"/>
      <c r="AW13" s="465"/>
      <c r="AX13" s="465"/>
      <c r="AY13" s="420" t="s">
        <v>144</v>
      </c>
      <c r="AZ13" s="421"/>
      <c r="BA13" s="421"/>
      <c r="BB13" s="421"/>
      <c r="BC13" s="421"/>
      <c r="BD13" s="421"/>
      <c r="BE13" s="421"/>
      <c r="BF13" s="421"/>
      <c r="BG13" s="421"/>
      <c r="BH13" s="421"/>
      <c r="BI13" s="421"/>
      <c r="BJ13" s="421"/>
      <c r="BK13" s="421"/>
      <c r="BL13" s="421"/>
      <c r="BM13" s="422"/>
      <c r="BN13" s="406">
        <v>-406679</v>
      </c>
      <c r="BO13" s="407"/>
      <c r="BP13" s="407"/>
      <c r="BQ13" s="407"/>
      <c r="BR13" s="407"/>
      <c r="BS13" s="407"/>
      <c r="BT13" s="407"/>
      <c r="BU13" s="408"/>
      <c r="BV13" s="406">
        <v>-318135</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3.6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146</v>
      </c>
      <c r="M14" s="533"/>
      <c r="N14" s="533"/>
      <c r="O14" s="533"/>
      <c r="P14" s="533"/>
      <c r="Q14" s="534"/>
      <c r="R14" s="493">
        <v>4987</v>
      </c>
      <c r="S14" s="494"/>
      <c r="T14" s="494"/>
      <c r="U14" s="494"/>
      <c r="V14" s="495"/>
      <c r="W14" s="497"/>
      <c r="X14" s="395"/>
      <c r="Y14" s="395"/>
      <c r="Z14" s="395"/>
      <c r="AA14" s="395"/>
      <c r="AB14" s="396"/>
      <c r="AC14" s="486">
        <v>21.1</v>
      </c>
      <c r="AD14" s="487"/>
      <c r="AE14" s="487"/>
      <c r="AF14" s="487"/>
      <c r="AG14" s="488"/>
      <c r="AH14" s="486">
        <v>21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t="s">
        <v>132</v>
      </c>
      <c r="CU14" s="504"/>
      <c r="CV14" s="504"/>
      <c r="CW14" s="504"/>
      <c r="CX14" s="504"/>
      <c r="CY14" s="504"/>
      <c r="CZ14" s="504"/>
      <c r="DA14" s="505"/>
      <c r="DB14" s="503" t="s">
        <v>132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148</v>
      </c>
      <c r="N15" s="491"/>
      <c r="O15" s="491"/>
      <c r="P15" s="491"/>
      <c r="Q15" s="492"/>
      <c r="R15" s="493">
        <v>4979</v>
      </c>
      <c r="S15" s="494"/>
      <c r="T15" s="494"/>
      <c r="U15" s="494"/>
      <c r="V15" s="495"/>
      <c r="W15" s="496" t="s">
        <v>149</v>
      </c>
      <c r="X15" s="392"/>
      <c r="Y15" s="392"/>
      <c r="Z15" s="392"/>
      <c r="AA15" s="392"/>
      <c r="AB15" s="393"/>
      <c r="AC15" s="359">
        <v>516</v>
      </c>
      <c r="AD15" s="360"/>
      <c r="AE15" s="360"/>
      <c r="AF15" s="360"/>
      <c r="AG15" s="361"/>
      <c r="AH15" s="359">
        <v>583</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1644511</v>
      </c>
      <c r="BO15" s="436"/>
      <c r="BP15" s="436"/>
      <c r="BQ15" s="436"/>
      <c r="BR15" s="436"/>
      <c r="BS15" s="436"/>
      <c r="BT15" s="436"/>
      <c r="BU15" s="437"/>
      <c r="BV15" s="435">
        <v>1680586</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21</v>
      </c>
      <c r="AD16" s="487"/>
      <c r="AE16" s="487"/>
      <c r="AF16" s="487"/>
      <c r="AG16" s="488"/>
      <c r="AH16" s="486">
        <v>22.8</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2147904</v>
      </c>
      <c r="BO16" s="407"/>
      <c r="BP16" s="407"/>
      <c r="BQ16" s="407"/>
      <c r="BR16" s="407"/>
      <c r="BS16" s="407"/>
      <c r="BT16" s="407"/>
      <c r="BU16" s="408"/>
      <c r="BV16" s="406">
        <v>2057674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155</v>
      </c>
      <c r="N17" s="500"/>
      <c r="O17" s="500"/>
      <c r="P17" s="500"/>
      <c r="Q17" s="501"/>
      <c r="R17" s="483" t="s">
        <v>156</v>
      </c>
      <c r="S17" s="484"/>
      <c r="T17" s="484"/>
      <c r="U17" s="484"/>
      <c r="V17" s="485"/>
      <c r="W17" s="496" t="s">
        <v>157</v>
      </c>
      <c r="X17" s="392"/>
      <c r="Y17" s="392"/>
      <c r="Z17" s="392"/>
      <c r="AA17" s="392"/>
      <c r="AB17" s="393"/>
      <c r="AC17" s="359">
        <v>1419</v>
      </c>
      <c r="AD17" s="360"/>
      <c r="AE17" s="360"/>
      <c r="AF17" s="360"/>
      <c r="AG17" s="361"/>
      <c r="AH17" s="359">
        <v>1436</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2138047</v>
      </c>
      <c r="BO17" s="407"/>
      <c r="BP17" s="407"/>
      <c r="BQ17" s="407"/>
      <c r="BR17" s="407"/>
      <c r="BS17" s="407"/>
      <c r="BT17" s="407"/>
      <c r="BU17" s="408"/>
      <c r="BV17" s="406">
        <v>2186166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159</v>
      </c>
      <c r="C18" s="457"/>
      <c r="D18" s="457"/>
      <c r="E18" s="458"/>
      <c r="F18" s="458"/>
      <c r="G18" s="458"/>
      <c r="H18" s="458"/>
      <c r="I18" s="458"/>
      <c r="J18" s="458"/>
      <c r="K18" s="458"/>
      <c r="L18" s="459">
        <v>145.96</v>
      </c>
      <c r="M18" s="459"/>
      <c r="N18" s="459"/>
      <c r="O18" s="459"/>
      <c r="P18" s="459"/>
      <c r="Q18" s="459"/>
      <c r="R18" s="460"/>
      <c r="S18" s="460"/>
      <c r="T18" s="460"/>
      <c r="U18" s="460"/>
      <c r="V18" s="461"/>
      <c r="W18" s="477"/>
      <c r="X18" s="478"/>
      <c r="Y18" s="478"/>
      <c r="Z18" s="478"/>
      <c r="AA18" s="478"/>
      <c r="AB18" s="502"/>
      <c r="AC18" s="376">
        <v>57.8</v>
      </c>
      <c r="AD18" s="377"/>
      <c r="AE18" s="377"/>
      <c r="AF18" s="377"/>
      <c r="AG18" s="462"/>
      <c r="AH18" s="376">
        <v>56.2</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2404912</v>
      </c>
      <c r="BO18" s="407"/>
      <c r="BP18" s="407"/>
      <c r="BQ18" s="407"/>
      <c r="BR18" s="407"/>
      <c r="BS18" s="407"/>
      <c r="BT18" s="407"/>
      <c r="BU18" s="408"/>
      <c r="BV18" s="406">
        <v>2408189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161</v>
      </c>
      <c r="C19" s="457"/>
      <c r="D19" s="457"/>
      <c r="E19" s="458"/>
      <c r="F19" s="458"/>
      <c r="G19" s="458"/>
      <c r="H19" s="458"/>
      <c r="I19" s="458"/>
      <c r="J19" s="458"/>
      <c r="K19" s="458"/>
      <c r="L19" s="466">
        <v>34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4472045</v>
      </c>
      <c r="BO19" s="407"/>
      <c r="BP19" s="407"/>
      <c r="BQ19" s="407"/>
      <c r="BR19" s="407"/>
      <c r="BS19" s="407"/>
      <c r="BT19" s="407"/>
      <c r="BU19" s="408"/>
      <c r="BV19" s="406">
        <v>4486443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163</v>
      </c>
      <c r="C20" s="457"/>
      <c r="D20" s="457"/>
      <c r="E20" s="458"/>
      <c r="F20" s="458"/>
      <c r="G20" s="458"/>
      <c r="H20" s="458"/>
      <c r="I20" s="458"/>
      <c r="J20" s="458"/>
      <c r="K20" s="458"/>
      <c r="L20" s="466">
        <v>1886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2880254</v>
      </c>
      <c r="BO22" s="436"/>
      <c r="BP22" s="436"/>
      <c r="BQ22" s="436"/>
      <c r="BR22" s="436"/>
      <c r="BS22" s="436"/>
      <c r="BT22" s="436"/>
      <c r="BU22" s="437"/>
      <c r="BV22" s="435">
        <v>1548638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2755554</v>
      </c>
      <c r="BO23" s="407"/>
      <c r="BP23" s="407"/>
      <c r="BQ23" s="407"/>
      <c r="BR23" s="407"/>
      <c r="BS23" s="407"/>
      <c r="BT23" s="407"/>
      <c r="BU23" s="408"/>
      <c r="BV23" s="406">
        <v>1372358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173</v>
      </c>
      <c r="F24" s="363"/>
      <c r="G24" s="363"/>
      <c r="H24" s="363"/>
      <c r="I24" s="363"/>
      <c r="J24" s="363"/>
      <c r="K24" s="364"/>
      <c r="L24" s="359">
        <v>1</v>
      </c>
      <c r="M24" s="360"/>
      <c r="N24" s="360"/>
      <c r="O24" s="360"/>
      <c r="P24" s="361"/>
      <c r="Q24" s="359">
        <v>7040</v>
      </c>
      <c r="R24" s="360"/>
      <c r="S24" s="360"/>
      <c r="T24" s="360"/>
      <c r="U24" s="360"/>
      <c r="V24" s="361"/>
      <c r="W24" s="449"/>
      <c r="X24" s="386"/>
      <c r="Y24" s="387"/>
      <c r="Z24" s="362" t="s">
        <v>174</v>
      </c>
      <c r="AA24" s="363"/>
      <c r="AB24" s="363"/>
      <c r="AC24" s="363"/>
      <c r="AD24" s="363"/>
      <c r="AE24" s="363"/>
      <c r="AF24" s="363"/>
      <c r="AG24" s="364"/>
      <c r="AH24" s="359">
        <v>76</v>
      </c>
      <c r="AI24" s="360"/>
      <c r="AJ24" s="360"/>
      <c r="AK24" s="360"/>
      <c r="AL24" s="361"/>
      <c r="AM24" s="359">
        <v>231496</v>
      </c>
      <c r="AN24" s="360"/>
      <c r="AO24" s="360"/>
      <c r="AP24" s="360"/>
      <c r="AQ24" s="360"/>
      <c r="AR24" s="361"/>
      <c r="AS24" s="359">
        <v>3046</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2346790</v>
      </c>
      <c r="BO24" s="407"/>
      <c r="BP24" s="407"/>
      <c r="BQ24" s="407"/>
      <c r="BR24" s="407"/>
      <c r="BS24" s="407"/>
      <c r="BT24" s="407"/>
      <c r="BU24" s="408"/>
      <c r="BV24" s="406">
        <v>1058970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176</v>
      </c>
      <c r="F25" s="363"/>
      <c r="G25" s="363"/>
      <c r="H25" s="363"/>
      <c r="I25" s="363"/>
      <c r="J25" s="363"/>
      <c r="K25" s="364"/>
      <c r="L25" s="359">
        <v>1</v>
      </c>
      <c r="M25" s="360"/>
      <c r="N25" s="360"/>
      <c r="O25" s="360"/>
      <c r="P25" s="361"/>
      <c r="Q25" s="359">
        <v>5620</v>
      </c>
      <c r="R25" s="360"/>
      <c r="S25" s="360"/>
      <c r="T25" s="360"/>
      <c r="U25" s="360"/>
      <c r="V25" s="361"/>
      <c r="W25" s="449"/>
      <c r="X25" s="386"/>
      <c r="Y25" s="387"/>
      <c r="Z25" s="362" t="s">
        <v>177</v>
      </c>
      <c r="AA25" s="363"/>
      <c r="AB25" s="363"/>
      <c r="AC25" s="363"/>
      <c r="AD25" s="363"/>
      <c r="AE25" s="363"/>
      <c r="AF25" s="363"/>
      <c r="AG25" s="364"/>
      <c r="AH25" s="359" t="s">
        <v>178</v>
      </c>
      <c r="AI25" s="360"/>
      <c r="AJ25" s="360"/>
      <c r="AK25" s="360"/>
      <c r="AL25" s="361"/>
      <c r="AM25" s="359" t="s">
        <v>178</v>
      </c>
      <c r="AN25" s="360"/>
      <c r="AO25" s="360"/>
      <c r="AP25" s="360"/>
      <c r="AQ25" s="360"/>
      <c r="AR25" s="361"/>
      <c r="AS25" s="359" t="s">
        <v>178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377656</v>
      </c>
      <c r="BO25" s="436"/>
      <c r="BP25" s="436"/>
      <c r="BQ25" s="436"/>
      <c r="BR25" s="436"/>
      <c r="BS25" s="436"/>
      <c r="BT25" s="436"/>
      <c r="BU25" s="437"/>
      <c r="BV25" s="435">
        <v>484478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180</v>
      </c>
      <c r="F26" s="363"/>
      <c r="G26" s="363"/>
      <c r="H26" s="363"/>
      <c r="I26" s="363"/>
      <c r="J26" s="363"/>
      <c r="K26" s="364"/>
      <c r="L26" s="359">
        <v>1</v>
      </c>
      <c r="M26" s="360"/>
      <c r="N26" s="360"/>
      <c r="O26" s="360"/>
      <c r="P26" s="361"/>
      <c r="Q26" s="359">
        <v>5360</v>
      </c>
      <c r="R26" s="360"/>
      <c r="S26" s="360"/>
      <c r="T26" s="360"/>
      <c r="U26" s="360"/>
      <c r="V26" s="361"/>
      <c r="W26" s="449"/>
      <c r="X26" s="386"/>
      <c r="Y26" s="387"/>
      <c r="Z26" s="362" t="s">
        <v>181</v>
      </c>
      <c r="AA26" s="417"/>
      <c r="AB26" s="417"/>
      <c r="AC26" s="417"/>
      <c r="AD26" s="417"/>
      <c r="AE26" s="417"/>
      <c r="AF26" s="417"/>
      <c r="AG26" s="418"/>
      <c r="AH26" s="359" t="s">
        <v>131</v>
      </c>
      <c r="AI26" s="360"/>
      <c r="AJ26" s="360"/>
      <c r="AK26" s="360"/>
      <c r="AL26" s="361"/>
      <c r="AM26" s="359" t="s">
        <v>131</v>
      </c>
      <c r="AN26" s="360"/>
      <c r="AO26" s="360"/>
      <c r="AP26" s="360"/>
      <c r="AQ26" s="360"/>
      <c r="AR26" s="361"/>
      <c r="AS26" s="359" t="s">
        <v>132</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178</v>
      </c>
      <c r="BO26" s="407"/>
      <c r="BP26" s="407"/>
      <c r="BQ26" s="407"/>
      <c r="BR26" s="407"/>
      <c r="BS26" s="407"/>
      <c r="BT26" s="407"/>
      <c r="BU26" s="408"/>
      <c r="BV26" s="406" t="s">
        <v>178</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3030</v>
      </c>
      <c r="R27" s="360"/>
      <c r="S27" s="360"/>
      <c r="T27" s="360"/>
      <c r="U27" s="360"/>
      <c r="V27" s="361"/>
      <c r="W27" s="449"/>
      <c r="X27" s="386"/>
      <c r="Y27" s="387"/>
      <c r="Z27" s="362" t="s">
        <v>184</v>
      </c>
      <c r="AA27" s="363"/>
      <c r="AB27" s="363"/>
      <c r="AC27" s="363"/>
      <c r="AD27" s="363"/>
      <c r="AE27" s="363"/>
      <c r="AF27" s="363"/>
      <c r="AG27" s="364"/>
      <c r="AH27" s="359">
        <v>2</v>
      </c>
      <c r="AI27" s="360"/>
      <c r="AJ27" s="360"/>
      <c r="AK27" s="360"/>
      <c r="AL27" s="361"/>
      <c r="AM27" s="359" t="s">
        <v>185</v>
      </c>
      <c r="AN27" s="360"/>
      <c r="AO27" s="360"/>
      <c r="AP27" s="360"/>
      <c r="AQ27" s="360"/>
      <c r="AR27" s="361"/>
      <c r="AS27" s="359" t="s">
        <v>185</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115400</v>
      </c>
      <c r="BO27" s="441"/>
      <c r="BP27" s="441"/>
      <c r="BQ27" s="441"/>
      <c r="BR27" s="441"/>
      <c r="BS27" s="441"/>
      <c r="BT27" s="441"/>
      <c r="BU27" s="442"/>
      <c r="BV27" s="440">
        <v>115400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187</v>
      </c>
      <c r="F28" s="363"/>
      <c r="G28" s="363"/>
      <c r="H28" s="363"/>
      <c r="I28" s="363"/>
      <c r="J28" s="363"/>
      <c r="K28" s="364"/>
      <c r="L28" s="359">
        <v>1</v>
      </c>
      <c r="M28" s="360"/>
      <c r="N28" s="360"/>
      <c r="O28" s="360"/>
      <c r="P28" s="361"/>
      <c r="Q28" s="359">
        <v>2250</v>
      </c>
      <c r="R28" s="360"/>
      <c r="S28" s="360"/>
      <c r="T28" s="360"/>
      <c r="U28" s="360"/>
      <c r="V28" s="361"/>
      <c r="W28" s="449"/>
      <c r="X28" s="386"/>
      <c r="Y28" s="387"/>
      <c r="Z28" s="362" t="s">
        <v>188</v>
      </c>
      <c r="AA28" s="363"/>
      <c r="AB28" s="363"/>
      <c r="AC28" s="363"/>
      <c r="AD28" s="363"/>
      <c r="AE28" s="363"/>
      <c r="AF28" s="363"/>
      <c r="AG28" s="364"/>
      <c r="AH28" s="359" t="s">
        <v>178</v>
      </c>
      <c r="AI28" s="360"/>
      <c r="AJ28" s="360"/>
      <c r="AK28" s="360"/>
      <c r="AL28" s="361"/>
      <c r="AM28" s="359" t="s">
        <v>178</v>
      </c>
      <c r="AN28" s="360"/>
      <c r="AO28" s="360"/>
      <c r="AP28" s="360"/>
      <c r="AQ28" s="360"/>
      <c r="AR28" s="361"/>
      <c r="AS28" s="359" t="s">
        <v>178</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3392226</v>
      </c>
      <c r="BO28" s="436"/>
      <c r="BP28" s="436"/>
      <c r="BQ28" s="436"/>
      <c r="BR28" s="436"/>
      <c r="BS28" s="436"/>
      <c r="BT28" s="436"/>
      <c r="BU28" s="437"/>
      <c r="BV28" s="435">
        <v>3675166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190</v>
      </c>
      <c r="F29" s="363"/>
      <c r="G29" s="363"/>
      <c r="H29" s="363"/>
      <c r="I29" s="363"/>
      <c r="J29" s="363"/>
      <c r="K29" s="364"/>
      <c r="L29" s="359">
        <v>8</v>
      </c>
      <c r="M29" s="360"/>
      <c r="N29" s="360"/>
      <c r="O29" s="360"/>
      <c r="P29" s="361"/>
      <c r="Q29" s="359">
        <v>2110</v>
      </c>
      <c r="R29" s="360"/>
      <c r="S29" s="360"/>
      <c r="T29" s="360"/>
      <c r="U29" s="360"/>
      <c r="V29" s="361"/>
      <c r="W29" s="450"/>
      <c r="X29" s="451"/>
      <c r="Y29" s="452"/>
      <c r="Z29" s="362" t="s">
        <v>191</v>
      </c>
      <c r="AA29" s="363"/>
      <c r="AB29" s="363"/>
      <c r="AC29" s="363"/>
      <c r="AD29" s="363"/>
      <c r="AE29" s="363"/>
      <c r="AF29" s="363"/>
      <c r="AG29" s="364"/>
      <c r="AH29" s="359">
        <v>78</v>
      </c>
      <c r="AI29" s="360"/>
      <c r="AJ29" s="360"/>
      <c r="AK29" s="360"/>
      <c r="AL29" s="361"/>
      <c r="AM29" s="359">
        <v>239100</v>
      </c>
      <c r="AN29" s="360"/>
      <c r="AO29" s="360"/>
      <c r="AP29" s="360"/>
      <c r="AQ29" s="360"/>
      <c r="AR29" s="361"/>
      <c r="AS29" s="359">
        <v>3065</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204717</v>
      </c>
      <c r="BO29" s="407"/>
      <c r="BP29" s="407"/>
      <c r="BQ29" s="407"/>
      <c r="BR29" s="407"/>
      <c r="BS29" s="407"/>
      <c r="BT29" s="407"/>
      <c r="BU29" s="408"/>
      <c r="BV29" s="406">
        <v>204495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96.3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2376209</v>
      </c>
      <c r="BO30" s="441"/>
      <c r="BP30" s="441"/>
      <c r="BQ30" s="441"/>
      <c r="BR30" s="441"/>
      <c r="BS30" s="441"/>
      <c r="BT30" s="441"/>
      <c r="BU30" s="442"/>
      <c r="BV30" s="440">
        <v>2612100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200</v>
      </c>
      <c r="D33" s="358"/>
      <c r="E33" s="357" t="s">
        <v>201</v>
      </c>
      <c r="F33" s="357"/>
      <c r="G33" s="357"/>
      <c r="H33" s="357"/>
      <c r="I33" s="357"/>
      <c r="J33" s="357"/>
      <c r="K33" s="357"/>
      <c r="L33" s="357"/>
      <c r="M33" s="357"/>
      <c r="N33" s="357"/>
      <c r="O33" s="357"/>
      <c r="P33" s="357"/>
      <c r="Q33" s="357"/>
      <c r="R33" s="357"/>
      <c r="S33" s="357"/>
      <c r="T33" s="200"/>
      <c r="U33" s="358" t="s">
        <v>202</v>
      </c>
      <c r="V33" s="358"/>
      <c r="W33" s="357" t="s">
        <v>201</v>
      </c>
      <c r="X33" s="357"/>
      <c r="Y33" s="357"/>
      <c r="Z33" s="357"/>
      <c r="AA33" s="357"/>
      <c r="AB33" s="357"/>
      <c r="AC33" s="357"/>
      <c r="AD33" s="357"/>
      <c r="AE33" s="357"/>
      <c r="AF33" s="357"/>
      <c r="AG33" s="357"/>
      <c r="AH33" s="357"/>
      <c r="AI33" s="357"/>
      <c r="AJ33" s="357"/>
      <c r="AK33" s="357"/>
      <c r="AL33" s="200"/>
      <c r="AM33" s="358" t="s">
        <v>200</v>
      </c>
      <c r="AN33" s="358"/>
      <c r="AO33" s="357" t="s">
        <v>201</v>
      </c>
      <c r="AP33" s="357"/>
      <c r="AQ33" s="357"/>
      <c r="AR33" s="357"/>
      <c r="AS33" s="357"/>
      <c r="AT33" s="357"/>
      <c r="AU33" s="357"/>
      <c r="AV33" s="357"/>
      <c r="AW33" s="357"/>
      <c r="AX33" s="357"/>
      <c r="AY33" s="357"/>
      <c r="AZ33" s="357"/>
      <c r="BA33" s="357"/>
      <c r="BB33" s="357"/>
      <c r="BC33" s="357"/>
      <c r="BD33" s="201"/>
      <c r="BE33" s="357" t="s">
        <v>203</v>
      </c>
      <c r="BF33" s="357"/>
      <c r="BG33" s="357" t="s">
        <v>204</v>
      </c>
      <c r="BH33" s="357"/>
      <c r="BI33" s="357"/>
      <c r="BJ33" s="357"/>
      <c r="BK33" s="357"/>
      <c r="BL33" s="357"/>
      <c r="BM33" s="357"/>
      <c r="BN33" s="357"/>
      <c r="BO33" s="357"/>
      <c r="BP33" s="357"/>
      <c r="BQ33" s="357"/>
      <c r="BR33" s="357"/>
      <c r="BS33" s="357"/>
      <c r="BT33" s="357"/>
      <c r="BU33" s="357"/>
      <c r="BV33" s="201"/>
      <c r="BW33" s="358" t="s">
        <v>203</v>
      </c>
      <c r="BX33" s="358"/>
      <c r="BY33" s="357" t="s">
        <v>205</v>
      </c>
      <c r="BZ33" s="357"/>
      <c r="CA33" s="357"/>
      <c r="CB33" s="357"/>
      <c r="CC33" s="357"/>
      <c r="CD33" s="357"/>
      <c r="CE33" s="357"/>
      <c r="CF33" s="357"/>
      <c r="CG33" s="357"/>
      <c r="CH33" s="357"/>
      <c r="CI33" s="357"/>
      <c r="CJ33" s="357"/>
      <c r="CK33" s="357"/>
      <c r="CL33" s="357"/>
      <c r="CM33" s="357"/>
      <c r="CN33" s="200"/>
      <c r="CO33" s="358" t="s">
        <v>200</v>
      </c>
      <c r="CP33" s="358"/>
      <c r="CQ33" s="357" t="s">
        <v>206</v>
      </c>
      <c r="CR33" s="357"/>
      <c r="CS33" s="357"/>
      <c r="CT33" s="357"/>
      <c r="CU33" s="357"/>
      <c r="CV33" s="357"/>
      <c r="CW33" s="357"/>
      <c r="CX33" s="357"/>
      <c r="CY33" s="357"/>
      <c r="CZ33" s="357"/>
      <c r="DA33" s="357"/>
      <c r="DB33" s="357"/>
      <c r="DC33" s="357"/>
      <c r="DD33" s="357"/>
      <c r="DE33" s="357"/>
      <c r="DF33" s="200"/>
      <c r="DG33" s="356" t="s">
        <v>207</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(有)グリーンサービス・コスモス</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（社）宮崎県林業公社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西都児湯環境整備事務組合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一ツ瀬川営農飲雑用水広域水道企業団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宮崎県東児湯消防組合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高鍋・木城衛生組合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DrQnpDnipsA9Fu1iUbf/CJQBO5khGzx5zSY5j5hzGGj9KNetKK71Qjis7Hl2NqI75rsMfl5xxVsyJFwpxrYw/g==" saltValue="3uhyVB1sLOmrmg7F0pXh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220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221</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222</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223</v>
      </c>
      <c r="S4" s="667"/>
      <c r="T4" s="667"/>
      <c r="U4" s="667"/>
      <c r="V4" s="667"/>
      <c r="W4" s="667"/>
      <c r="X4" s="667"/>
      <c r="Y4" s="668"/>
      <c r="Z4" s="666" t="s">
        <v>224</v>
      </c>
      <c r="AA4" s="667"/>
      <c r="AB4" s="667"/>
      <c r="AC4" s="668"/>
      <c r="AD4" s="666" t="s">
        <v>225</v>
      </c>
      <c r="AE4" s="667"/>
      <c r="AF4" s="667"/>
      <c r="AG4" s="667"/>
      <c r="AH4" s="667"/>
      <c r="AI4" s="667"/>
      <c r="AJ4" s="667"/>
      <c r="AK4" s="668"/>
      <c r="AL4" s="666" t="s">
        <v>224</v>
      </c>
      <c r="AM4" s="667"/>
      <c r="AN4" s="667"/>
      <c r="AO4" s="668"/>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6" t="s">
        <v>229</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230</v>
      </c>
      <c r="C5" s="664"/>
      <c r="D5" s="664"/>
      <c r="E5" s="664"/>
      <c r="F5" s="664"/>
      <c r="G5" s="664"/>
      <c r="H5" s="664"/>
      <c r="I5" s="664"/>
      <c r="J5" s="664"/>
      <c r="K5" s="664"/>
      <c r="L5" s="664"/>
      <c r="M5" s="664"/>
      <c r="N5" s="664"/>
      <c r="O5" s="664"/>
      <c r="P5" s="664"/>
      <c r="Q5" s="665"/>
      <c r="R5" s="660">
        <v>2200405</v>
      </c>
      <c r="S5" s="661"/>
      <c r="T5" s="661"/>
      <c r="U5" s="661"/>
      <c r="V5" s="661"/>
      <c r="W5" s="661"/>
      <c r="X5" s="661"/>
      <c r="Y5" s="689"/>
      <c r="Z5" s="702">
        <v>28.4</v>
      </c>
      <c r="AA5" s="702"/>
      <c r="AB5" s="702"/>
      <c r="AC5" s="702"/>
      <c r="AD5" s="703">
        <v>2200405</v>
      </c>
      <c r="AE5" s="703"/>
      <c r="AF5" s="703"/>
      <c r="AG5" s="703"/>
      <c r="AH5" s="703"/>
      <c r="AI5" s="703"/>
      <c r="AJ5" s="703"/>
      <c r="AK5" s="703"/>
      <c r="AL5" s="690">
        <v>75.400000000000006</v>
      </c>
      <c r="AM5" s="672"/>
      <c r="AN5" s="672"/>
      <c r="AO5" s="691"/>
      <c r="AP5" s="663" t="s">
        <v>231</v>
      </c>
      <c r="AQ5" s="664"/>
      <c r="AR5" s="664"/>
      <c r="AS5" s="664"/>
      <c r="AT5" s="664"/>
      <c r="AU5" s="664"/>
      <c r="AV5" s="664"/>
      <c r="AW5" s="664"/>
      <c r="AX5" s="664"/>
      <c r="AY5" s="664"/>
      <c r="AZ5" s="664"/>
      <c r="BA5" s="664"/>
      <c r="BB5" s="664"/>
      <c r="BC5" s="664"/>
      <c r="BD5" s="664"/>
      <c r="BE5" s="664"/>
      <c r="BF5" s="665"/>
      <c r="BG5" s="608">
        <v>2200405</v>
      </c>
      <c r="BH5" s="609"/>
      <c r="BI5" s="609"/>
      <c r="BJ5" s="609"/>
      <c r="BK5" s="609"/>
      <c r="BL5" s="609"/>
      <c r="BM5" s="609"/>
      <c r="BN5" s="610"/>
      <c r="BO5" s="646">
        <v>100</v>
      </c>
      <c r="BP5" s="646"/>
      <c r="BQ5" s="646"/>
      <c r="BR5" s="646"/>
      <c r="BS5" s="647">
        <v>248360</v>
      </c>
      <c r="BT5" s="647"/>
      <c r="BU5" s="647"/>
      <c r="BV5" s="647"/>
      <c r="BW5" s="647"/>
      <c r="BX5" s="647"/>
      <c r="BY5" s="647"/>
      <c r="BZ5" s="647"/>
      <c r="CA5" s="647"/>
      <c r="CB5" s="682"/>
      <c r="CD5" s="666" t="s">
        <v>226</v>
      </c>
      <c r="CE5" s="667"/>
      <c r="CF5" s="667"/>
      <c r="CG5" s="667"/>
      <c r="CH5" s="667"/>
      <c r="CI5" s="667"/>
      <c r="CJ5" s="667"/>
      <c r="CK5" s="667"/>
      <c r="CL5" s="667"/>
      <c r="CM5" s="667"/>
      <c r="CN5" s="667"/>
      <c r="CO5" s="667"/>
      <c r="CP5" s="667"/>
      <c r="CQ5" s="668"/>
      <c r="CR5" s="666" t="s">
        <v>232</v>
      </c>
      <c r="CS5" s="667"/>
      <c r="CT5" s="667"/>
      <c r="CU5" s="667"/>
      <c r="CV5" s="667"/>
      <c r="CW5" s="667"/>
      <c r="CX5" s="667"/>
      <c r="CY5" s="668"/>
      <c r="CZ5" s="666" t="s">
        <v>224</v>
      </c>
      <c r="DA5" s="667"/>
      <c r="DB5" s="667"/>
      <c r="DC5" s="668"/>
      <c r="DD5" s="666" t="s">
        <v>233</v>
      </c>
      <c r="DE5" s="667"/>
      <c r="DF5" s="667"/>
      <c r="DG5" s="667"/>
      <c r="DH5" s="667"/>
      <c r="DI5" s="667"/>
      <c r="DJ5" s="667"/>
      <c r="DK5" s="667"/>
      <c r="DL5" s="667"/>
      <c r="DM5" s="667"/>
      <c r="DN5" s="667"/>
      <c r="DO5" s="667"/>
      <c r="DP5" s="668"/>
      <c r="DQ5" s="666" t="s">
        <v>234</v>
      </c>
      <c r="DR5" s="667"/>
      <c r="DS5" s="667"/>
      <c r="DT5" s="667"/>
      <c r="DU5" s="667"/>
      <c r="DV5" s="667"/>
      <c r="DW5" s="667"/>
      <c r="DX5" s="667"/>
      <c r="DY5" s="667"/>
      <c r="DZ5" s="667"/>
      <c r="EA5" s="667"/>
      <c r="EB5" s="667"/>
      <c r="EC5" s="668"/>
    </row>
    <row r="6" spans="2:143" ht="11.25" customHeight="1" x14ac:dyDescent="0.2">
      <c r="B6" s="605" t="s">
        <v>235</v>
      </c>
      <c r="C6" s="606"/>
      <c r="D6" s="606"/>
      <c r="E6" s="606"/>
      <c r="F6" s="606"/>
      <c r="G6" s="606"/>
      <c r="H6" s="606"/>
      <c r="I6" s="606"/>
      <c r="J6" s="606"/>
      <c r="K6" s="606"/>
      <c r="L6" s="606"/>
      <c r="M6" s="606"/>
      <c r="N6" s="606"/>
      <c r="O6" s="606"/>
      <c r="P6" s="606"/>
      <c r="Q6" s="607"/>
      <c r="R6" s="608">
        <v>61635</v>
      </c>
      <c r="S6" s="609"/>
      <c r="T6" s="609"/>
      <c r="U6" s="609"/>
      <c r="V6" s="609"/>
      <c r="W6" s="609"/>
      <c r="X6" s="609"/>
      <c r="Y6" s="610"/>
      <c r="Z6" s="646">
        <v>0.8</v>
      </c>
      <c r="AA6" s="646"/>
      <c r="AB6" s="646"/>
      <c r="AC6" s="646"/>
      <c r="AD6" s="647">
        <v>61635</v>
      </c>
      <c r="AE6" s="647"/>
      <c r="AF6" s="647"/>
      <c r="AG6" s="647"/>
      <c r="AH6" s="647"/>
      <c r="AI6" s="647"/>
      <c r="AJ6" s="647"/>
      <c r="AK6" s="647"/>
      <c r="AL6" s="611">
        <v>2.1</v>
      </c>
      <c r="AM6" s="612"/>
      <c r="AN6" s="612"/>
      <c r="AO6" s="648"/>
      <c r="AP6" s="605" t="s">
        <v>236</v>
      </c>
      <c r="AQ6" s="606"/>
      <c r="AR6" s="606"/>
      <c r="AS6" s="606"/>
      <c r="AT6" s="606"/>
      <c r="AU6" s="606"/>
      <c r="AV6" s="606"/>
      <c r="AW6" s="606"/>
      <c r="AX6" s="606"/>
      <c r="AY6" s="606"/>
      <c r="AZ6" s="606"/>
      <c r="BA6" s="606"/>
      <c r="BB6" s="606"/>
      <c r="BC6" s="606"/>
      <c r="BD6" s="606"/>
      <c r="BE6" s="606"/>
      <c r="BF6" s="607"/>
      <c r="BG6" s="608">
        <v>2200405</v>
      </c>
      <c r="BH6" s="609"/>
      <c r="BI6" s="609"/>
      <c r="BJ6" s="609"/>
      <c r="BK6" s="609"/>
      <c r="BL6" s="609"/>
      <c r="BM6" s="609"/>
      <c r="BN6" s="610"/>
      <c r="BO6" s="646">
        <v>100</v>
      </c>
      <c r="BP6" s="646"/>
      <c r="BQ6" s="646"/>
      <c r="BR6" s="646"/>
      <c r="BS6" s="647">
        <v>248360</v>
      </c>
      <c r="BT6" s="647"/>
      <c r="BU6" s="647"/>
      <c r="BV6" s="647"/>
      <c r="BW6" s="647"/>
      <c r="BX6" s="647"/>
      <c r="BY6" s="647"/>
      <c r="BZ6" s="647"/>
      <c r="CA6" s="647"/>
      <c r="CB6" s="682"/>
      <c r="CD6" s="663" t="s">
        <v>237</v>
      </c>
      <c r="CE6" s="664"/>
      <c r="CF6" s="664"/>
      <c r="CG6" s="664"/>
      <c r="CH6" s="664"/>
      <c r="CI6" s="664"/>
      <c r="CJ6" s="664"/>
      <c r="CK6" s="664"/>
      <c r="CL6" s="664"/>
      <c r="CM6" s="664"/>
      <c r="CN6" s="664"/>
      <c r="CO6" s="664"/>
      <c r="CP6" s="664"/>
      <c r="CQ6" s="665"/>
      <c r="CR6" s="608">
        <v>63312</v>
      </c>
      <c r="CS6" s="609"/>
      <c r="CT6" s="609"/>
      <c r="CU6" s="609"/>
      <c r="CV6" s="609"/>
      <c r="CW6" s="609"/>
      <c r="CX6" s="609"/>
      <c r="CY6" s="610"/>
      <c r="CZ6" s="690">
        <v>0.8</v>
      </c>
      <c r="DA6" s="672"/>
      <c r="DB6" s="672"/>
      <c r="DC6" s="692"/>
      <c r="DD6" s="614" t="s">
        <v>238</v>
      </c>
      <c r="DE6" s="609"/>
      <c r="DF6" s="609"/>
      <c r="DG6" s="609"/>
      <c r="DH6" s="609"/>
      <c r="DI6" s="609"/>
      <c r="DJ6" s="609"/>
      <c r="DK6" s="609"/>
      <c r="DL6" s="609"/>
      <c r="DM6" s="609"/>
      <c r="DN6" s="609"/>
      <c r="DO6" s="609"/>
      <c r="DP6" s="610"/>
      <c r="DQ6" s="614">
        <v>63312</v>
      </c>
      <c r="DR6" s="609"/>
      <c r="DS6" s="609"/>
      <c r="DT6" s="609"/>
      <c r="DU6" s="609"/>
      <c r="DV6" s="609"/>
      <c r="DW6" s="609"/>
      <c r="DX6" s="609"/>
      <c r="DY6" s="609"/>
      <c r="DZ6" s="609"/>
      <c r="EA6" s="609"/>
      <c r="EB6" s="609"/>
      <c r="EC6" s="645"/>
    </row>
    <row r="7" spans="2:143" ht="11.25" customHeight="1" x14ac:dyDescent="0.2">
      <c r="B7" s="605" t="s">
        <v>239</v>
      </c>
      <c r="C7" s="606"/>
      <c r="D7" s="606"/>
      <c r="E7" s="606"/>
      <c r="F7" s="606"/>
      <c r="G7" s="606"/>
      <c r="H7" s="606"/>
      <c r="I7" s="606"/>
      <c r="J7" s="606"/>
      <c r="K7" s="606"/>
      <c r="L7" s="606"/>
      <c r="M7" s="606"/>
      <c r="N7" s="606"/>
      <c r="O7" s="606"/>
      <c r="P7" s="606"/>
      <c r="Q7" s="607"/>
      <c r="R7" s="608">
        <v>77</v>
      </c>
      <c r="S7" s="609"/>
      <c r="T7" s="609"/>
      <c r="U7" s="609"/>
      <c r="V7" s="609"/>
      <c r="W7" s="609"/>
      <c r="X7" s="609"/>
      <c r="Y7" s="610"/>
      <c r="Z7" s="646">
        <v>0</v>
      </c>
      <c r="AA7" s="646"/>
      <c r="AB7" s="646"/>
      <c r="AC7" s="646"/>
      <c r="AD7" s="647">
        <v>77</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155428</v>
      </c>
      <c r="BH7" s="609"/>
      <c r="BI7" s="609"/>
      <c r="BJ7" s="609"/>
      <c r="BK7" s="609"/>
      <c r="BL7" s="609"/>
      <c r="BM7" s="609"/>
      <c r="BN7" s="610"/>
      <c r="BO7" s="646">
        <v>7.1</v>
      </c>
      <c r="BP7" s="646"/>
      <c r="BQ7" s="646"/>
      <c r="BR7" s="646"/>
      <c r="BS7" s="647">
        <v>2318</v>
      </c>
      <c r="BT7" s="647"/>
      <c r="BU7" s="647"/>
      <c r="BV7" s="647"/>
      <c r="BW7" s="647"/>
      <c r="BX7" s="647"/>
      <c r="BY7" s="647"/>
      <c r="BZ7" s="647"/>
      <c r="CA7" s="647"/>
      <c r="CB7" s="682"/>
      <c r="CD7" s="605" t="s">
        <v>241</v>
      </c>
      <c r="CE7" s="606"/>
      <c r="CF7" s="606"/>
      <c r="CG7" s="606"/>
      <c r="CH7" s="606"/>
      <c r="CI7" s="606"/>
      <c r="CJ7" s="606"/>
      <c r="CK7" s="606"/>
      <c r="CL7" s="606"/>
      <c r="CM7" s="606"/>
      <c r="CN7" s="606"/>
      <c r="CO7" s="606"/>
      <c r="CP7" s="606"/>
      <c r="CQ7" s="607"/>
      <c r="CR7" s="608">
        <v>1523766</v>
      </c>
      <c r="CS7" s="609"/>
      <c r="CT7" s="609"/>
      <c r="CU7" s="609"/>
      <c r="CV7" s="609"/>
      <c r="CW7" s="609"/>
      <c r="CX7" s="609"/>
      <c r="CY7" s="610"/>
      <c r="CZ7" s="646">
        <v>20.2</v>
      </c>
      <c r="DA7" s="646"/>
      <c r="DB7" s="646"/>
      <c r="DC7" s="646"/>
      <c r="DD7" s="614">
        <v>30186</v>
      </c>
      <c r="DE7" s="609"/>
      <c r="DF7" s="609"/>
      <c r="DG7" s="609"/>
      <c r="DH7" s="609"/>
      <c r="DI7" s="609"/>
      <c r="DJ7" s="609"/>
      <c r="DK7" s="609"/>
      <c r="DL7" s="609"/>
      <c r="DM7" s="609"/>
      <c r="DN7" s="609"/>
      <c r="DO7" s="609"/>
      <c r="DP7" s="610"/>
      <c r="DQ7" s="614">
        <v>1469759</v>
      </c>
      <c r="DR7" s="609"/>
      <c r="DS7" s="609"/>
      <c r="DT7" s="609"/>
      <c r="DU7" s="609"/>
      <c r="DV7" s="609"/>
      <c r="DW7" s="609"/>
      <c r="DX7" s="609"/>
      <c r="DY7" s="609"/>
      <c r="DZ7" s="609"/>
      <c r="EA7" s="609"/>
      <c r="EB7" s="609"/>
      <c r="EC7" s="645"/>
    </row>
    <row r="8" spans="2:143" ht="11.25" customHeight="1" x14ac:dyDescent="0.2">
      <c r="B8" s="605" t="s">
        <v>242</v>
      </c>
      <c r="C8" s="606"/>
      <c r="D8" s="606"/>
      <c r="E8" s="606"/>
      <c r="F8" s="606"/>
      <c r="G8" s="606"/>
      <c r="H8" s="606"/>
      <c r="I8" s="606"/>
      <c r="J8" s="606"/>
      <c r="K8" s="606"/>
      <c r="L8" s="606"/>
      <c r="M8" s="606"/>
      <c r="N8" s="606"/>
      <c r="O8" s="606"/>
      <c r="P8" s="606"/>
      <c r="Q8" s="607"/>
      <c r="R8" s="608">
        <v>1020</v>
      </c>
      <c r="S8" s="609"/>
      <c r="T8" s="609"/>
      <c r="U8" s="609"/>
      <c r="V8" s="609"/>
      <c r="W8" s="609"/>
      <c r="X8" s="609"/>
      <c r="Y8" s="610"/>
      <c r="Z8" s="646">
        <v>0</v>
      </c>
      <c r="AA8" s="646"/>
      <c r="AB8" s="646"/>
      <c r="AC8" s="646"/>
      <c r="AD8" s="647">
        <v>1020</v>
      </c>
      <c r="AE8" s="647"/>
      <c r="AF8" s="647"/>
      <c r="AG8" s="647"/>
      <c r="AH8" s="647"/>
      <c r="AI8" s="647"/>
      <c r="AJ8" s="647"/>
      <c r="AK8" s="647"/>
      <c r="AL8" s="611">
        <v>0</v>
      </c>
      <c r="AM8" s="612"/>
      <c r="AN8" s="612"/>
      <c r="AO8" s="648"/>
      <c r="AP8" s="605" t="s">
        <v>243</v>
      </c>
      <c r="AQ8" s="606"/>
      <c r="AR8" s="606"/>
      <c r="AS8" s="606"/>
      <c r="AT8" s="606"/>
      <c r="AU8" s="606"/>
      <c r="AV8" s="606"/>
      <c r="AW8" s="606"/>
      <c r="AX8" s="606"/>
      <c r="AY8" s="606"/>
      <c r="AZ8" s="606"/>
      <c r="BA8" s="606"/>
      <c r="BB8" s="606"/>
      <c r="BC8" s="606"/>
      <c r="BD8" s="606"/>
      <c r="BE8" s="606"/>
      <c r="BF8" s="607"/>
      <c r="BG8" s="608">
        <v>7769</v>
      </c>
      <c r="BH8" s="609"/>
      <c r="BI8" s="609"/>
      <c r="BJ8" s="609"/>
      <c r="BK8" s="609"/>
      <c r="BL8" s="609"/>
      <c r="BM8" s="609"/>
      <c r="BN8" s="610"/>
      <c r="BO8" s="646">
        <v>0.4</v>
      </c>
      <c r="BP8" s="646"/>
      <c r="BQ8" s="646"/>
      <c r="BR8" s="646"/>
      <c r="BS8" s="647" t="s">
        <v>244</v>
      </c>
      <c r="BT8" s="647"/>
      <c r="BU8" s="647"/>
      <c r="BV8" s="647"/>
      <c r="BW8" s="647"/>
      <c r="BX8" s="647"/>
      <c r="BY8" s="647"/>
      <c r="BZ8" s="647"/>
      <c r="CA8" s="647"/>
      <c r="CB8" s="682"/>
      <c r="CD8" s="605" t="s">
        <v>245</v>
      </c>
      <c r="CE8" s="606"/>
      <c r="CF8" s="606"/>
      <c r="CG8" s="606"/>
      <c r="CH8" s="606"/>
      <c r="CI8" s="606"/>
      <c r="CJ8" s="606"/>
      <c r="CK8" s="606"/>
      <c r="CL8" s="606"/>
      <c r="CM8" s="606"/>
      <c r="CN8" s="606"/>
      <c r="CO8" s="606"/>
      <c r="CP8" s="606"/>
      <c r="CQ8" s="607"/>
      <c r="CR8" s="608">
        <v>1398712</v>
      </c>
      <c r="CS8" s="609"/>
      <c r="CT8" s="609"/>
      <c r="CU8" s="609"/>
      <c r="CV8" s="609"/>
      <c r="CW8" s="609"/>
      <c r="CX8" s="609"/>
      <c r="CY8" s="610"/>
      <c r="CZ8" s="646">
        <v>18.600000000000001</v>
      </c>
      <c r="DA8" s="646"/>
      <c r="DB8" s="646"/>
      <c r="DC8" s="646"/>
      <c r="DD8" s="614">
        <v>20423</v>
      </c>
      <c r="DE8" s="609"/>
      <c r="DF8" s="609"/>
      <c r="DG8" s="609"/>
      <c r="DH8" s="609"/>
      <c r="DI8" s="609"/>
      <c r="DJ8" s="609"/>
      <c r="DK8" s="609"/>
      <c r="DL8" s="609"/>
      <c r="DM8" s="609"/>
      <c r="DN8" s="609"/>
      <c r="DO8" s="609"/>
      <c r="DP8" s="610"/>
      <c r="DQ8" s="614">
        <v>892735</v>
      </c>
      <c r="DR8" s="609"/>
      <c r="DS8" s="609"/>
      <c r="DT8" s="609"/>
      <c r="DU8" s="609"/>
      <c r="DV8" s="609"/>
      <c r="DW8" s="609"/>
      <c r="DX8" s="609"/>
      <c r="DY8" s="609"/>
      <c r="DZ8" s="609"/>
      <c r="EA8" s="609"/>
      <c r="EB8" s="609"/>
      <c r="EC8" s="645"/>
    </row>
    <row r="9" spans="2:143" ht="11.25" customHeight="1" x14ac:dyDescent="0.2">
      <c r="B9" s="605" t="s">
        <v>246</v>
      </c>
      <c r="C9" s="606"/>
      <c r="D9" s="606"/>
      <c r="E9" s="606"/>
      <c r="F9" s="606"/>
      <c r="G9" s="606"/>
      <c r="H9" s="606"/>
      <c r="I9" s="606"/>
      <c r="J9" s="606"/>
      <c r="K9" s="606"/>
      <c r="L9" s="606"/>
      <c r="M9" s="606"/>
      <c r="N9" s="606"/>
      <c r="O9" s="606"/>
      <c r="P9" s="606"/>
      <c r="Q9" s="607"/>
      <c r="R9" s="608">
        <v>824</v>
      </c>
      <c r="S9" s="609"/>
      <c r="T9" s="609"/>
      <c r="U9" s="609"/>
      <c r="V9" s="609"/>
      <c r="W9" s="609"/>
      <c r="X9" s="609"/>
      <c r="Y9" s="610"/>
      <c r="Z9" s="646">
        <v>0</v>
      </c>
      <c r="AA9" s="646"/>
      <c r="AB9" s="646"/>
      <c r="AC9" s="646"/>
      <c r="AD9" s="647">
        <v>824</v>
      </c>
      <c r="AE9" s="647"/>
      <c r="AF9" s="647"/>
      <c r="AG9" s="647"/>
      <c r="AH9" s="647"/>
      <c r="AI9" s="647"/>
      <c r="AJ9" s="647"/>
      <c r="AK9" s="647"/>
      <c r="AL9" s="611">
        <v>0</v>
      </c>
      <c r="AM9" s="612"/>
      <c r="AN9" s="612"/>
      <c r="AO9" s="648"/>
      <c r="AP9" s="605" t="s">
        <v>247</v>
      </c>
      <c r="AQ9" s="606"/>
      <c r="AR9" s="606"/>
      <c r="AS9" s="606"/>
      <c r="AT9" s="606"/>
      <c r="AU9" s="606"/>
      <c r="AV9" s="606"/>
      <c r="AW9" s="606"/>
      <c r="AX9" s="606"/>
      <c r="AY9" s="606"/>
      <c r="AZ9" s="606"/>
      <c r="BA9" s="606"/>
      <c r="BB9" s="606"/>
      <c r="BC9" s="606"/>
      <c r="BD9" s="606"/>
      <c r="BE9" s="606"/>
      <c r="BF9" s="607"/>
      <c r="BG9" s="608">
        <v>131966</v>
      </c>
      <c r="BH9" s="609"/>
      <c r="BI9" s="609"/>
      <c r="BJ9" s="609"/>
      <c r="BK9" s="609"/>
      <c r="BL9" s="609"/>
      <c r="BM9" s="609"/>
      <c r="BN9" s="610"/>
      <c r="BO9" s="646">
        <v>6</v>
      </c>
      <c r="BP9" s="646"/>
      <c r="BQ9" s="646"/>
      <c r="BR9" s="646"/>
      <c r="BS9" s="647" t="s">
        <v>244</v>
      </c>
      <c r="BT9" s="647"/>
      <c r="BU9" s="647"/>
      <c r="BV9" s="647"/>
      <c r="BW9" s="647"/>
      <c r="BX9" s="647"/>
      <c r="BY9" s="647"/>
      <c r="BZ9" s="647"/>
      <c r="CA9" s="647"/>
      <c r="CB9" s="682"/>
      <c r="CD9" s="605" t="s">
        <v>248</v>
      </c>
      <c r="CE9" s="606"/>
      <c r="CF9" s="606"/>
      <c r="CG9" s="606"/>
      <c r="CH9" s="606"/>
      <c r="CI9" s="606"/>
      <c r="CJ9" s="606"/>
      <c r="CK9" s="606"/>
      <c r="CL9" s="606"/>
      <c r="CM9" s="606"/>
      <c r="CN9" s="606"/>
      <c r="CO9" s="606"/>
      <c r="CP9" s="606"/>
      <c r="CQ9" s="607"/>
      <c r="CR9" s="608">
        <v>302463</v>
      </c>
      <c r="CS9" s="609"/>
      <c r="CT9" s="609"/>
      <c r="CU9" s="609"/>
      <c r="CV9" s="609"/>
      <c r="CW9" s="609"/>
      <c r="CX9" s="609"/>
      <c r="CY9" s="610"/>
      <c r="CZ9" s="646">
        <v>4</v>
      </c>
      <c r="DA9" s="646"/>
      <c r="DB9" s="646"/>
      <c r="DC9" s="646"/>
      <c r="DD9" s="614">
        <v>9665</v>
      </c>
      <c r="DE9" s="609"/>
      <c r="DF9" s="609"/>
      <c r="DG9" s="609"/>
      <c r="DH9" s="609"/>
      <c r="DI9" s="609"/>
      <c r="DJ9" s="609"/>
      <c r="DK9" s="609"/>
      <c r="DL9" s="609"/>
      <c r="DM9" s="609"/>
      <c r="DN9" s="609"/>
      <c r="DO9" s="609"/>
      <c r="DP9" s="610"/>
      <c r="DQ9" s="614">
        <v>233893</v>
      </c>
      <c r="DR9" s="609"/>
      <c r="DS9" s="609"/>
      <c r="DT9" s="609"/>
      <c r="DU9" s="609"/>
      <c r="DV9" s="609"/>
      <c r="DW9" s="609"/>
      <c r="DX9" s="609"/>
      <c r="DY9" s="609"/>
      <c r="DZ9" s="609"/>
      <c r="EA9" s="609"/>
      <c r="EB9" s="609"/>
      <c r="EC9" s="645"/>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244</v>
      </c>
      <c r="S10" s="609"/>
      <c r="T10" s="609"/>
      <c r="U10" s="609"/>
      <c r="V10" s="609"/>
      <c r="W10" s="609"/>
      <c r="X10" s="609"/>
      <c r="Y10" s="610"/>
      <c r="Z10" s="646" t="s">
        <v>250</v>
      </c>
      <c r="AA10" s="646"/>
      <c r="AB10" s="646"/>
      <c r="AC10" s="646"/>
      <c r="AD10" s="647" t="s">
        <v>244</v>
      </c>
      <c r="AE10" s="647"/>
      <c r="AF10" s="647"/>
      <c r="AG10" s="647"/>
      <c r="AH10" s="647"/>
      <c r="AI10" s="647"/>
      <c r="AJ10" s="647"/>
      <c r="AK10" s="647"/>
      <c r="AL10" s="611" t="s">
        <v>178</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7582</v>
      </c>
      <c r="BH10" s="609"/>
      <c r="BI10" s="609"/>
      <c r="BJ10" s="609"/>
      <c r="BK10" s="609"/>
      <c r="BL10" s="609"/>
      <c r="BM10" s="609"/>
      <c r="BN10" s="610"/>
      <c r="BO10" s="646">
        <v>0.3</v>
      </c>
      <c r="BP10" s="646"/>
      <c r="BQ10" s="646"/>
      <c r="BR10" s="646"/>
      <c r="BS10" s="647" t="s">
        <v>244</v>
      </c>
      <c r="BT10" s="647"/>
      <c r="BU10" s="647"/>
      <c r="BV10" s="647"/>
      <c r="BW10" s="647"/>
      <c r="BX10" s="647"/>
      <c r="BY10" s="647"/>
      <c r="BZ10" s="647"/>
      <c r="CA10" s="647"/>
      <c r="CB10" s="682"/>
      <c r="CD10" s="605" t="s">
        <v>252</v>
      </c>
      <c r="CE10" s="606"/>
      <c r="CF10" s="606"/>
      <c r="CG10" s="606"/>
      <c r="CH10" s="606"/>
      <c r="CI10" s="606"/>
      <c r="CJ10" s="606"/>
      <c r="CK10" s="606"/>
      <c r="CL10" s="606"/>
      <c r="CM10" s="606"/>
      <c r="CN10" s="606"/>
      <c r="CO10" s="606"/>
      <c r="CP10" s="606"/>
      <c r="CQ10" s="607"/>
      <c r="CR10" s="608" t="s">
        <v>244</v>
      </c>
      <c r="CS10" s="609"/>
      <c r="CT10" s="609"/>
      <c r="CU10" s="609"/>
      <c r="CV10" s="609"/>
      <c r="CW10" s="609"/>
      <c r="CX10" s="609"/>
      <c r="CY10" s="610"/>
      <c r="CZ10" s="646" t="s">
        <v>244</v>
      </c>
      <c r="DA10" s="646"/>
      <c r="DB10" s="646"/>
      <c r="DC10" s="646"/>
      <c r="DD10" s="614" t="s">
        <v>253</v>
      </c>
      <c r="DE10" s="609"/>
      <c r="DF10" s="609"/>
      <c r="DG10" s="609"/>
      <c r="DH10" s="609"/>
      <c r="DI10" s="609"/>
      <c r="DJ10" s="609"/>
      <c r="DK10" s="609"/>
      <c r="DL10" s="609"/>
      <c r="DM10" s="609"/>
      <c r="DN10" s="609"/>
      <c r="DO10" s="609"/>
      <c r="DP10" s="610"/>
      <c r="DQ10" s="614" t="s">
        <v>244</v>
      </c>
      <c r="DR10" s="609"/>
      <c r="DS10" s="609"/>
      <c r="DT10" s="609"/>
      <c r="DU10" s="609"/>
      <c r="DV10" s="609"/>
      <c r="DW10" s="609"/>
      <c r="DX10" s="609"/>
      <c r="DY10" s="609"/>
      <c r="DZ10" s="609"/>
      <c r="EA10" s="609"/>
      <c r="EB10" s="609"/>
      <c r="EC10" s="645"/>
    </row>
    <row r="11" spans="2:143" ht="11.25" customHeight="1" x14ac:dyDescent="0.2">
      <c r="B11" s="605" t="s">
        <v>254</v>
      </c>
      <c r="C11" s="606"/>
      <c r="D11" s="606"/>
      <c r="E11" s="606"/>
      <c r="F11" s="606"/>
      <c r="G11" s="606"/>
      <c r="H11" s="606"/>
      <c r="I11" s="606"/>
      <c r="J11" s="606"/>
      <c r="K11" s="606"/>
      <c r="L11" s="606"/>
      <c r="M11" s="606"/>
      <c r="N11" s="606"/>
      <c r="O11" s="606"/>
      <c r="P11" s="606"/>
      <c r="Q11" s="607"/>
      <c r="R11" s="608">
        <v>127912</v>
      </c>
      <c r="S11" s="609"/>
      <c r="T11" s="609"/>
      <c r="U11" s="609"/>
      <c r="V11" s="609"/>
      <c r="W11" s="609"/>
      <c r="X11" s="609"/>
      <c r="Y11" s="610"/>
      <c r="Z11" s="611">
        <v>1.6</v>
      </c>
      <c r="AA11" s="612"/>
      <c r="AB11" s="612"/>
      <c r="AC11" s="613"/>
      <c r="AD11" s="614">
        <v>127912</v>
      </c>
      <c r="AE11" s="609"/>
      <c r="AF11" s="609"/>
      <c r="AG11" s="609"/>
      <c r="AH11" s="609"/>
      <c r="AI11" s="609"/>
      <c r="AJ11" s="609"/>
      <c r="AK11" s="610"/>
      <c r="AL11" s="611">
        <v>4.4000000000000004</v>
      </c>
      <c r="AM11" s="612"/>
      <c r="AN11" s="612"/>
      <c r="AO11" s="648"/>
      <c r="AP11" s="605" t="s">
        <v>255</v>
      </c>
      <c r="AQ11" s="606"/>
      <c r="AR11" s="606"/>
      <c r="AS11" s="606"/>
      <c r="AT11" s="606"/>
      <c r="AU11" s="606"/>
      <c r="AV11" s="606"/>
      <c r="AW11" s="606"/>
      <c r="AX11" s="606"/>
      <c r="AY11" s="606"/>
      <c r="AZ11" s="606"/>
      <c r="BA11" s="606"/>
      <c r="BB11" s="606"/>
      <c r="BC11" s="606"/>
      <c r="BD11" s="606"/>
      <c r="BE11" s="606"/>
      <c r="BF11" s="607"/>
      <c r="BG11" s="608">
        <v>8111</v>
      </c>
      <c r="BH11" s="609"/>
      <c r="BI11" s="609"/>
      <c r="BJ11" s="609"/>
      <c r="BK11" s="609"/>
      <c r="BL11" s="609"/>
      <c r="BM11" s="609"/>
      <c r="BN11" s="610"/>
      <c r="BO11" s="646">
        <v>0.4</v>
      </c>
      <c r="BP11" s="646"/>
      <c r="BQ11" s="646"/>
      <c r="BR11" s="646"/>
      <c r="BS11" s="647">
        <v>2318</v>
      </c>
      <c r="BT11" s="647"/>
      <c r="BU11" s="647"/>
      <c r="BV11" s="647"/>
      <c r="BW11" s="647"/>
      <c r="BX11" s="647"/>
      <c r="BY11" s="647"/>
      <c r="BZ11" s="647"/>
      <c r="CA11" s="647"/>
      <c r="CB11" s="682"/>
      <c r="CD11" s="605" t="s">
        <v>256</v>
      </c>
      <c r="CE11" s="606"/>
      <c r="CF11" s="606"/>
      <c r="CG11" s="606"/>
      <c r="CH11" s="606"/>
      <c r="CI11" s="606"/>
      <c r="CJ11" s="606"/>
      <c r="CK11" s="606"/>
      <c r="CL11" s="606"/>
      <c r="CM11" s="606"/>
      <c r="CN11" s="606"/>
      <c r="CO11" s="606"/>
      <c r="CP11" s="606"/>
      <c r="CQ11" s="607"/>
      <c r="CR11" s="608">
        <v>334860</v>
      </c>
      <c r="CS11" s="609"/>
      <c r="CT11" s="609"/>
      <c r="CU11" s="609"/>
      <c r="CV11" s="609"/>
      <c r="CW11" s="609"/>
      <c r="CX11" s="609"/>
      <c r="CY11" s="610"/>
      <c r="CZ11" s="646">
        <v>4.4000000000000004</v>
      </c>
      <c r="DA11" s="646"/>
      <c r="DB11" s="646"/>
      <c r="DC11" s="646"/>
      <c r="DD11" s="614">
        <v>52289</v>
      </c>
      <c r="DE11" s="609"/>
      <c r="DF11" s="609"/>
      <c r="DG11" s="609"/>
      <c r="DH11" s="609"/>
      <c r="DI11" s="609"/>
      <c r="DJ11" s="609"/>
      <c r="DK11" s="609"/>
      <c r="DL11" s="609"/>
      <c r="DM11" s="609"/>
      <c r="DN11" s="609"/>
      <c r="DO11" s="609"/>
      <c r="DP11" s="610"/>
      <c r="DQ11" s="614">
        <v>242826</v>
      </c>
      <c r="DR11" s="609"/>
      <c r="DS11" s="609"/>
      <c r="DT11" s="609"/>
      <c r="DU11" s="609"/>
      <c r="DV11" s="609"/>
      <c r="DW11" s="609"/>
      <c r="DX11" s="609"/>
      <c r="DY11" s="609"/>
      <c r="DZ11" s="609"/>
      <c r="EA11" s="609"/>
      <c r="EB11" s="609"/>
      <c r="EC11" s="645"/>
    </row>
    <row r="12" spans="2:143" ht="11.25" customHeight="1" x14ac:dyDescent="0.2">
      <c r="B12" s="605" t="s">
        <v>257</v>
      </c>
      <c r="C12" s="606"/>
      <c r="D12" s="606"/>
      <c r="E12" s="606"/>
      <c r="F12" s="606"/>
      <c r="G12" s="606"/>
      <c r="H12" s="606"/>
      <c r="I12" s="606"/>
      <c r="J12" s="606"/>
      <c r="K12" s="606"/>
      <c r="L12" s="606"/>
      <c r="M12" s="606"/>
      <c r="N12" s="606"/>
      <c r="O12" s="606"/>
      <c r="P12" s="606"/>
      <c r="Q12" s="607"/>
      <c r="R12" s="608" t="s">
        <v>250</v>
      </c>
      <c r="S12" s="609"/>
      <c r="T12" s="609"/>
      <c r="U12" s="609"/>
      <c r="V12" s="609"/>
      <c r="W12" s="609"/>
      <c r="X12" s="609"/>
      <c r="Y12" s="610"/>
      <c r="Z12" s="646" t="s">
        <v>244</v>
      </c>
      <c r="AA12" s="646"/>
      <c r="AB12" s="646"/>
      <c r="AC12" s="646"/>
      <c r="AD12" s="647" t="s">
        <v>244</v>
      </c>
      <c r="AE12" s="647"/>
      <c r="AF12" s="647"/>
      <c r="AG12" s="647"/>
      <c r="AH12" s="647"/>
      <c r="AI12" s="647"/>
      <c r="AJ12" s="647"/>
      <c r="AK12" s="647"/>
      <c r="AL12" s="611" t="s">
        <v>244</v>
      </c>
      <c r="AM12" s="612"/>
      <c r="AN12" s="612"/>
      <c r="AO12" s="648"/>
      <c r="AP12" s="605" t="s">
        <v>258</v>
      </c>
      <c r="AQ12" s="606"/>
      <c r="AR12" s="606"/>
      <c r="AS12" s="606"/>
      <c r="AT12" s="606"/>
      <c r="AU12" s="606"/>
      <c r="AV12" s="606"/>
      <c r="AW12" s="606"/>
      <c r="AX12" s="606"/>
      <c r="AY12" s="606"/>
      <c r="AZ12" s="606"/>
      <c r="BA12" s="606"/>
      <c r="BB12" s="606"/>
      <c r="BC12" s="606"/>
      <c r="BD12" s="606"/>
      <c r="BE12" s="606"/>
      <c r="BF12" s="607"/>
      <c r="BG12" s="608">
        <v>1998827</v>
      </c>
      <c r="BH12" s="609"/>
      <c r="BI12" s="609"/>
      <c r="BJ12" s="609"/>
      <c r="BK12" s="609"/>
      <c r="BL12" s="609"/>
      <c r="BM12" s="609"/>
      <c r="BN12" s="610"/>
      <c r="BO12" s="646">
        <v>90.8</v>
      </c>
      <c r="BP12" s="646"/>
      <c r="BQ12" s="646"/>
      <c r="BR12" s="646"/>
      <c r="BS12" s="647">
        <v>246042</v>
      </c>
      <c r="BT12" s="647"/>
      <c r="BU12" s="647"/>
      <c r="BV12" s="647"/>
      <c r="BW12" s="647"/>
      <c r="BX12" s="647"/>
      <c r="BY12" s="647"/>
      <c r="BZ12" s="647"/>
      <c r="CA12" s="647"/>
      <c r="CB12" s="682"/>
      <c r="CD12" s="605" t="s">
        <v>259</v>
      </c>
      <c r="CE12" s="606"/>
      <c r="CF12" s="606"/>
      <c r="CG12" s="606"/>
      <c r="CH12" s="606"/>
      <c r="CI12" s="606"/>
      <c r="CJ12" s="606"/>
      <c r="CK12" s="606"/>
      <c r="CL12" s="606"/>
      <c r="CM12" s="606"/>
      <c r="CN12" s="606"/>
      <c r="CO12" s="606"/>
      <c r="CP12" s="606"/>
      <c r="CQ12" s="607"/>
      <c r="CR12" s="608">
        <v>325713</v>
      </c>
      <c r="CS12" s="609"/>
      <c r="CT12" s="609"/>
      <c r="CU12" s="609"/>
      <c r="CV12" s="609"/>
      <c r="CW12" s="609"/>
      <c r="CX12" s="609"/>
      <c r="CY12" s="610"/>
      <c r="CZ12" s="646">
        <v>4.3</v>
      </c>
      <c r="DA12" s="646"/>
      <c r="DB12" s="646"/>
      <c r="DC12" s="646"/>
      <c r="DD12" s="614">
        <v>34151</v>
      </c>
      <c r="DE12" s="609"/>
      <c r="DF12" s="609"/>
      <c r="DG12" s="609"/>
      <c r="DH12" s="609"/>
      <c r="DI12" s="609"/>
      <c r="DJ12" s="609"/>
      <c r="DK12" s="609"/>
      <c r="DL12" s="609"/>
      <c r="DM12" s="609"/>
      <c r="DN12" s="609"/>
      <c r="DO12" s="609"/>
      <c r="DP12" s="610"/>
      <c r="DQ12" s="614">
        <v>284150</v>
      </c>
      <c r="DR12" s="609"/>
      <c r="DS12" s="609"/>
      <c r="DT12" s="609"/>
      <c r="DU12" s="609"/>
      <c r="DV12" s="609"/>
      <c r="DW12" s="609"/>
      <c r="DX12" s="609"/>
      <c r="DY12" s="609"/>
      <c r="DZ12" s="609"/>
      <c r="EA12" s="609"/>
      <c r="EB12" s="609"/>
      <c r="EC12" s="645"/>
    </row>
    <row r="13" spans="2:143" ht="11.25" customHeight="1" x14ac:dyDescent="0.2">
      <c r="B13" s="605" t="s">
        <v>260</v>
      </c>
      <c r="C13" s="606"/>
      <c r="D13" s="606"/>
      <c r="E13" s="606"/>
      <c r="F13" s="606"/>
      <c r="G13" s="606"/>
      <c r="H13" s="606"/>
      <c r="I13" s="606"/>
      <c r="J13" s="606"/>
      <c r="K13" s="606"/>
      <c r="L13" s="606"/>
      <c r="M13" s="606"/>
      <c r="N13" s="606"/>
      <c r="O13" s="606"/>
      <c r="P13" s="606"/>
      <c r="Q13" s="607"/>
      <c r="R13" s="608" t="s">
        <v>244</v>
      </c>
      <c r="S13" s="609"/>
      <c r="T13" s="609"/>
      <c r="U13" s="609"/>
      <c r="V13" s="609"/>
      <c r="W13" s="609"/>
      <c r="X13" s="609"/>
      <c r="Y13" s="610"/>
      <c r="Z13" s="646" t="s">
        <v>244</v>
      </c>
      <c r="AA13" s="646"/>
      <c r="AB13" s="646"/>
      <c r="AC13" s="646"/>
      <c r="AD13" s="647" t="s">
        <v>244</v>
      </c>
      <c r="AE13" s="647"/>
      <c r="AF13" s="647"/>
      <c r="AG13" s="647"/>
      <c r="AH13" s="647"/>
      <c r="AI13" s="647"/>
      <c r="AJ13" s="647"/>
      <c r="AK13" s="647"/>
      <c r="AL13" s="611" t="s">
        <v>178</v>
      </c>
      <c r="AM13" s="612"/>
      <c r="AN13" s="612"/>
      <c r="AO13" s="648"/>
      <c r="AP13" s="605" t="s">
        <v>261</v>
      </c>
      <c r="AQ13" s="606"/>
      <c r="AR13" s="606"/>
      <c r="AS13" s="606"/>
      <c r="AT13" s="606"/>
      <c r="AU13" s="606"/>
      <c r="AV13" s="606"/>
      <c r="AW13" s="606"/>
      <c r="AX13" s="606"/>
      <c r="AY13" s="606"/>
      <c r="AZ13" s="606"/>
      <c r="BA13" s="606"/>
      <c r="BB13" s="606"/>
      <c r="BC13" s="606"/>
      <c r="BD13" s="606"/>
      <c r="BE13" s="606"/>
      <c r="BF13" s="607"/>
      <c r="BG13" s="608">
        <v>1969167</v>
      </c>
      <c r="BH13" s="609"/>
      <c r="BI13" s="609"/>
      <c r="BJ13" s="609"/>
      <c r="BK13" s="609"/>
      <c r="BL13" s="609"/>
      <c r="BM13" s="609"/>
      <c r="BN13" s="610"/>
      <c r="BO13" s="646">
        <v>89.5</v>
      </c>
      <c r="BP13" s="646"/>
      <c r="BQ13" s="646"/>
      <c r="BR13" s="646"/>
      <c r="BS13" s="647">
        <v>246042</v>
      </c>
      <c r="BT13" s="647"/>
      <c r="BU13" s="647"/>
      <c r="BV13" s="647"/>
      <c r="BW13" s="647"/>
      <c r="BX13" s="647"/>
      <c r="BY13" s="647"/>
      <c r="BZ13" s="647"/>
      <c r="CA13" s="647"/>
      <c r="CB13" s="682"/>
      <c r="CD13" s="605" t="s">
        <v>262</v>
      </c>
      <c r="CE13" s="606"/>
      <c r="CF13" s="606"/>
      <c r="CG13" s="606"/>
      <c r="CH13" s="606"/>
      <c r="CI13" s="606"/>
      <c r="CJ13" s="606"/>
      <c r="CK13" s="606"/>
      <c r="CL13" s="606"/>
      <c r="CM13" s="606"/>
      <c r="CN13" s="606"/>
      <c r="CO13" s="606"/>
      <c r="CP13" s="606"/>
      <c r="CQ13" s="607"/>
      <c r="CR13" s="608">
        <v>287807</v>
      </c>
      <c r="CS13" s="609"/>
      <c r="CT13" s="609"/>
      <c r="CU13" s="609"/>
      <c r="CV13" s="609"/>
      <c r="CW13" s="609"/>
      <c r="CX13" s="609"/>
      <c r="CY13" s="610"/>
      <c r="CZ13" s="646">
        <v>3.8</v>
      </c>
      <c r="DA13" s="646"/>
      <c r="DB13" s="646"/>
      <c r="DC13" s="646"/>
      <c r="DD13" s="614">
        <v>70196</v>
      </c>
      <c r="DE13" s="609"/>
      <c r="DF13" s="609"/>
      <c r="DG13" s="609"/>
      <c r="DH13" s="609"/>
      <c r="DI13" s="609"/>
      <c r="DJ13" s="609"/>
      <c r="DK13" s="609"/>
      <c r="DL13" s="609"/>
      <c r="DM13" s="609"/>
      <c r="DN13" s="609"/>
      <c r="DO13" s="609"/>
      <c r="DP13" s="610"/>
      <c r="DQ13" s="614">
        <v>230228</v>
      </c>
      <c r="DR13" s="609"/>
      <c r="DS13" s="609"/>
      <c r="DT13" s="609"/>
      <c r="DU13" s="609"/>
      <c r="DV13" s="609"/>
      <c r="DW13" s="609"/>
      <c r="DX13" s="609"/>
      <c r="DY13" s="609"/>
      <c r="DZ13" s="609"/>
      <c r="EA13" s="609"/>
      <c r="EB13" s="609"/>
      <c r="EC13" s="645"/>
    </row>
    <row r="14" spans="2:143" ht="11.25" customHeight="1" x14ac:dyDescent="0.2">
      <c r="B14" s="605" t="s">
        <v>263</v>
      </c>
      <c r="C14" s="606"/>
      <c r="D14" s="606"/>
      <c r="E14" s="606"/>
      <c r="F14" s="606"/>
      <c r="G14" s="606"/>
      <c r="H14" s="606"/>
      <c r="I14" s="606"/>
      <c r="J14" s="606"/>
      <c r="K14" s="606"/>
      <c r="L14" s="606"/>
      <c r="M14" s="606"/>
      <c r="N14" s="606"/>
      <c r="O14" s="606"/>
      <c r="P14" s="606"/>
      <c r="Q14" s="607"/>
      <c r="R14" s="608" t="s">
        <v>244</v>
      </c>
      <c r="S14" s="609"/>
      <c r="T14" s="609"/>
      <c r="U14" s="609"/>
      <c r="V14" s="609"/>
      <c r="W14" s="609"/>
      <c r="X14" s="609"/>
      <c r="Y14" s="610"/>
      <c r="Z14" s="646" t="s">
        <v>244</v>
      </c>
      <c r="AA14" s="646"/>
      <c r="AB14" s="646"/>
      <c r="AC14" s="646"/>
      <c r="AD14" s="647" t="s">
        <v>244</v>
      </c>
      <c r="AE14" s="647"/>
      <c r="AF14" s="647"/>
      <c r="AG14" s="647"/>
      <c r="AH14" s="647"/>
      <c r="AI14" s="647"/>
      <c r="AJ14" s="647"/>
      <c r="AK14" s="647"/>
      <c r="AL14" s="611" t="s">
        <v>178</v>
      </c>
      <c r="AM14" s="612"/>
      <c r="AN14" s="612"/>
      <c r="AO14" s="648"/>
      <c r="AP14" s="605" t="s">
        <v>264</v>
      </c>
      <c r="AQ14" s="606"/>
      <c r="AR14" s="606"/>
      <c r="AS14" s="606"/>
      <c r="AT14" s="606"/>
      <c r="AU14" s="606"/>
      <c r="AV14" s="606"/>
      <c r="AW14" s="606"/>
      <c r="AX14" s="606"/>
      <c r="AY14" s="606"/>
      <c r="AZ14" s="606"/>
      <c r="BA14" s="606"/>
      <c r="BB14" s="606"/>
      <c r="BC14" s="606"/>
      <c r="BD14" s="606"/>
      <c r="BE14" s="606"/>
      <c r="BF14" s="607"/>
      <c r="BG14" s="608">
        <v>24396</v>
      </c>
      <c r="BH14" s="609"/>
      <c r="BI14" s="609"/>
      <c r="BJ14" s="609"/>
      <c r="BK14" s="609"/>
      <c r="BL14" s="609"/>
      <c r="BM14" s="609"/>
      <c r="BN14" s="610"/>
      <c r="BO14" s="646">
        <v>1.1000000000000001</v>
      </c>
      <c r="BP14" s="646"/>
      <c r="BQ14" s="646"/>
      <c r="BR14" s="646"/>
      <c r="BS14" s="647" t="s">
        <v>244</v>
      </c>
      <c r="BT14" s="647"/>
      <c r="BU14" s="647"/>
      <c r="BV14" s="647"/>
      <c r="BW14" s="647"/>
      <c r="BX14" s="647"/>
      <c r="BY14" s="647"/>
      <c r="BZ14" s="647"/>
      <c r="CA14" s="647"/>
      <c r="CB14" s="682"/>
      <c r="CD14" s="605" t="s">
        <v>265</v>
      </c>
      <c r="CE14" s="606"/>
      <c r="CF14" s="606"/>
      <c r="CG14" s="606"/>
      <c r="CH14" s="606"/>
      <c r="CI14" s="606"/>
      <c r="CJ14" s="606"/>
      <c r="CK14" s="606"/>
      <c r="CL14" s="606"/>
      <c r="CM14" s="606"/>
      <c r="CN14" s="606"/>
      <c r="CO14" s="606"/>
      <c r="CP14" s="606"/>
      <c r="CQ14" s="607"/>
      <c r="CR14" s="608">
        <v>222283</v>
      </c>
      <c r="CS14" s="609"/>
      <c r="CT14" s="609"/>
      <c r="CU14" s="609"/>
      <c r="CV14" s="609"/>
      <c r="CW14" s="609"/>
      <c r="CX14" s="609"/>
      <c r="CY14" s="610"/>
      <c r="CZ14" s="646">
        <v>3</v>
      </c>
      <c r="DA14" s="646"/>
      <c r="DB14" s="646"/>
      <c r="DC14" s="646"/>
      <c r="DD14" s="614">
        <v>1966</v>
      </c>
      <c r="DE14" s="609"/>
      <c r="DF14" s="609"/>
      <c r="DG14" s="609"/>
      <c r="DH14" s="609"/>
      <c r="DI14" s="609"/>
      <c r="DJ14" s="609"/>
      <c r="DK14" s="609"/>
      <c r="DL14" s="609"/>
      <c r="DM14" s="609"/>
      <c r="DN14" s="609"/>
      <c r="DO14" s="609"/>
      <c r="DP14" s="610"/>
      <c r="DQ14" s="614">
        <v>220377</v>
      </c>
      <c r="DR14" s="609"/>
      <c r="DS14" s="609"/>
      <c r="DT14" s="609"/>
      <c r="DU14" s="609"/>
      <c r="DV14" s="609"/>
      <c r="DW14" s="609"/>
      <c r="DX14" s="609"/>
      <c r="DY14" s="609"/>
      <c r="DZ14" s="609"/>
      <c r="EA14" s="609"/>
      <c r="EB14" s="609"/>
      <c r="EC14" s="645"/>
    </row>
    <row r="15" spans="2:143" ht="11.25" customHeight="1" x14ac:dyDescent="0.2">
      <c r="B15" s="605" t="s">
        <v>266</v>
      </c>
      <c r="C15" s="606"/>
      <c r="D15" s="606"/>
      <c r="E15" s="606"/>
      <c r="F15" s="606"/>
      <c r="G15" s="606"/>
      <c r="H15" s="606"/>
      <c r="I15" s="606"/>
      <c r="J15" s="606"/>
      <c r="K15" s="606"/>
      <c r="L15" s="606"/>
      <c r="M15" s="606"/>
      <c r="N15" s="606"/>
      <c r="O15" s="606"/>
      <c r="P15" s="606"/>
      <c r="Q15" s="607"/>
      <c r="R15" s="608" t="s">
        <v>178</v>
      </c>
      <c r="S15" s="609"/>
      <c r="T15" s="609"/>
      <c r="U15" s="609"/>
      <c r="V15" s="609"/>
      <c r="W15" s="609"/>
      <c r="X15" s="609"/>
      <c r="Y15" s="610"/>
      <c r="Z15" s="646" t="s">
        <v>244</v>
      </c>
      <c r="AA15" s="646"/>
      <c r="AB15" s="646"/>
      <c r="AC15" s="646"/>
      <c r="AD15" s="647" t="s">
        <v>178</v>
      </c>
      <c r="AE15" s="647"/>
      <c r="AF15" s="647"/>
      <c r="AG15" s="647"/>
      <c r="AH15" s="647"/>
      <c r="AI15" s="647"/>
      <c r="AJ15" s="647"/>
      <c r="AK15" s="647"/>
      <c r="AL15" s="611" t="s">
        <v>244</v>
      </c>
      <c r="AM15" s="612"/>
      <c r="AN15" s="612"/>
      <c r="AO15" s="648"/>
      <c r="AP15" s="605" t="s">
        <v>267</v>
      </c>
      <c r="AQ15" s="606"/>
      <c r="AR15" s="606"/>
      <c r="AS15" s="606"/>
      <c r="AT15" s="606"/>
      <c r="AU15" s="606"/>
      <c r="AV15" s="606"/>
      <c r="AW15" s="606"/>
      <c r="AX15" s="606"/>
      <c r="AY15" s="606"/>
      <c r="AZ15" s="606"/>
      <c r="BA15" s="606"/>
      <c r="BB15" s="606"/>
      <c r="BC15" s="606"/>
      <c r="BD15" s="606"/>
      <c r="BE15" s="606"/>
      <c r="BF15" s="607"/>
      <c r="BG15" s="608">
        <v>21754</v>
      </c>
      <c r="BH15" s="609"/>
      <c r="BI15" s="609"/>
      <c r="BJ15" s="609"/>
      <c r="BK15" s="609"/>
      <c r="BL15" s="609"/>
      <c r="BM15" s="609"/>
      <c r="BN15" s="610"/>
      <c r="BO15" s="646">
        <v>1</v>
      </c>
      <c r="BP15" s="646"/>
      <c r="BQ15" s="646"/>
      <c r="BR15" s="646"/>
      <c r="BS15" s="647" t="s">
        <v>244</v>
      </c>
      <c r="BT15" s="647"/>
      <c r="BU15" s="647"/>
      <c r="BV15" s="647"/>
      <c r="BW15" s="647"/>
      <c r="BX15" s="647"/>
      <c r="BY15" s="647"/>
      <c r="BZ15" s="647"/>
      <c r="CA15" s="647"/>
      <c r="CB15" s="682"/>
      <c r="CD15" s="605" t="s">
        <v>268</v>
      </c>
      <c r="CE15" s="606"/>
      <c r="CF15" s="606"/>
      <c r="CG15" s="606"/>
      <c r="CH15" s="606"/>
      <c r="CI15" s="606"/>
      <c r="CJ15" s="606"/>
      <c r="CK15" s="606"/>
      <c r="CL15" s="606"/>
      <c r="CM15" s="606"/>
      <c r="CN15" s="606"/>
      <c r="CO15" s="606"/>
      <c r="CP15" s="606"/>
      <c r="CQ15" s="607"/>
      <c r="CR15" s="608">
        <v>2817856</v>
      </c>
      <c r="CS15" s="609"/>
      <c r="CT15" s="609"/>
      <c r="CU15" s="609"/>
      <c r="CV15" s="609"/>
      <c r="CW15" s="609"/>
      <c r="CX15" s="609"/>
      <c r="CY15" s="610"/>
      <c r="CZ15" s="646">
        <v>37.4</v>
      </c>
      <c r="DA15" s="646"/>
      <c r="DB15" s="646"/>
      <c r="DC15" s="646"/>
      <c r="DD15" s="614">
        <v>2453507</v>
      </c>
      <c r="DE15" s="609"/>
      <c r="DF15" s="609"/>
      <c r="DG15" s="609"/>
      <c r="DH15" s="609"/>
      <c r="DI15" s="609"/>
      <c r="DJ15" s="609"/>
      <c r="DK15" s="609"/>
      <c r="DL15" s="609"/>
      <c r="DM15" s="609"/>
      <c r="DN15" s="609"/>
      <c r="DO15" s="609"/>
      <c r="DP15" s="610"/>
      <c r="DQ15" s="614">
        <v>414986</v>
      </c>
      <c r="DR15" s="609"/>
      <c r="DS15" s="609"/>
      <c r="DT15" s="609"/>
      <c r="DU15" s="609"/>
      <c r="DV15" s="609"/>
      <c r="DW15" s="609"/>
      <c r="DX15" s="609"/>
      <c r="DY15" s="609"/>
      <c r="DZ15" s="609"/>
      <c r="EA15" s="609"/>
      <c r="EB15" s="609"/>
      <c r="EC15" s="645"/>
    </row>
    <row r="16" spans="2:143" ht="11.25" customHeight="1" x14ac:dyDescent="0.2">
      <c r="B16" s="605" t="s">
        <v>269</v>
      </c>
      <c r="C16" s="606"/>
      <c r="D16" s="606"/>
      <c r="E16" s="606"/>
      <c r="F16" s="606"/>
      <c r="G16" s="606"/>
      <c r="H16" s="606"/>
      <c r="I16" s="606"/>
      <c r="J16" s="606"/>
      <c r="K16" s="606"/>
      <c r="L16" s="606"/>
      <c r="M16" s="606"/>
      <c r="N16" s="606"/>
      <c r="O16" s="606"/>
      <c r="P16" s="606"/>
      <c r="Q16" s="607"/>
      <c r="R16" s="608">
        <v>2418</v>
      </c>
      <c r="S16" s="609"/>
      <c r="T16" s="609"/>
      <c r="U16" s="609"/>
      <c r="V16" s="609"/>
      <c r="W16" s="609"/>
      <c r="X16" s="609"/>
      <c r="Y16" s="610"/>
      <c r="Z16" s="646">
        <v>0</v>
      </c>
      <c r="AA16" s="646"/>
      <c r="AB16" s="646"/>
      <c r="AC16" s="646"/>
      <c r="AD16" s="647">
        <v>2418</v>
      </c>
      <c r="AE16" s="647"/>
      <c r="AF16" s="647"/>
      <c r="AG16" s="647"/>
      <c r="AH16" s="647"/>
      <c r="AI16" s="647"/>
      <c r="AJ16" s="647"/>
      <c r="AK16" s="647"/>
      <c r="AL16" s="611">
        <v>0.1</v>
      </c>
      <c r="AM16" s="612"/>
      <c r="AN16" s="612"/>
      <c r="AO16" s="648"/>
      <c r="AP16" s="605" t="s">
        <v>270</v>
      </c>
      <c r="AQ16" s="606"/>
      <c r="AR16" s="606"/>
      <c r="AS16" s="606"/>
      <c r="AT16" s="606"/>
      <c r="AU16" s="606"/>
      <c r="AV16" s="606"/>
      <c r="AW16" s="606"/>
      <c r="AX16" s="606"/>
      <c r="AY16" s="606"/>
      <c r="AZ16" s="606"/>
      <c r="BA16" s="606"/>
      <c r="BB16" s="606"/>
      <c r="BC16" s="606"/>
      <c r="BD16" s="606"/>
      <c r="BE16" s="606"/>
      <c r="BF16" s="607"/>
      <c r="BG16" s="608" t="s">
        <v>244</v>
      </c>
      <c r="BH16" s="609"/>
      <c r="BI16" s="609"/>
      <c r="BJ16" s="609"/>
      <c r="BK16" s="609"/>
      <c r="BL16" s="609"/>
      <c r="BM16" s="609"/>
      <c r="BN16" s="610"/>
      <c r="BO16" s="646" t="s">
        <v>244</v>
      </c>
      <c r="BP16" s="646"/>
      <c r="BQ16" s="646"/>
      <c r="BR16" s="646"/>
      <c r="BS16" s="647" t="s">
        <v>244</v>
      </c>
      <c r="BT16" s="647"/>
      <c r="BU16" s="647"/>
      <c r="BV16" s="647"/>
      <c r="BW16" s="647"/>
      <c r="BX16" s="647"/>
      <c r="BY16" s="647"/>
      <c r="BZ16" s="647"/>
      <c r="CA16" s="647"/>
      <c r="CB16" s="682"/>
      <c r="CD16" s="605" t="s">
        <v>271</v>
      </c>
      <c r="CE16" s="606"/>
      <c r="CF16" s="606"/>
      <c r="CG16" s="606"/>
      <c r="CH16" s="606"/>
      <c r="CI16" s="606"/>
      <c r="CJ16" s="606"/>
      <c r="CK16" s="606"/>
      <c r="CL16" s="606"/>
      <c r="CM16" s="606"/>
      <c r="CN16" s="606"/>
      <c r="CO16" s="606"/>
      <c r="CP16" s="606"/>
      <c r="CQ16" s="607"/>
      <c r="CR16" s="608">
        <v>91483</v>
      </c>
      <c r="CS16" s="609"/>
      <c r="CT16" s="609"/>
      <c r="CU16" s="609"/>
      <c r="CV16" s="609"/>
      <c r="CW16" s="609"/>
      <c r="CX16" s="609"/>
      <c r="CY16" s="610"/>
      <c r="CZ16" s="646">
        <v>1.2</v>
      </c>
      <c r="DA16" s="646"/>
      <c r="DB16" s="646"/>
      <c r="DC16" s="646"/>
      <c r="DD16" s="614" t="s">
        <v>244</v>
      </c>
      <c r="DE16" s="609"/>
      <c r="DF16" s="609"/>
      <c r="DG16" s="609"/>
      <c r="DH16" s="609"/>
      <c r="DI16" s="609"/>
      <c r="DJ16" s="609"/>
      <c r="DK16" s="609"/>
      <c r="DL16" s="609"/>
      <c r="DM16" s="609"/>
      <c r="DN16" s="609"/>
      <c r="DO16" s="609"/>
      <c r="DP16" s="610"/>
      <c r="DQ16" s="614">
        <v>42962</v>
      </c>
      <c r="DR16" s="609"/>
      <c r="DS16" s="609"/>
      <c r="DT16" s="609"/>
      <c r="DU16" s="609"/>
      <c r="DV16" s="609"/>
      <c r="DW16" s="609"/>
      <c r="DX16" s="609"/>
      <c r="DY16" s="609"/>
      <c r="DZ16" s="609"/>
      <c r="EA16" s="609"/>
      <c r="EB16" s="609"/>
      <c r="EC16" s="645"/>
    </row>
    <row r="17" spans="2:133" ht="11.25" customHeight="1" x14ac:dyDescent="0.2">
      <c r="B17" s="605" t="s">
        <v>272</v>
      </c>
      <c r="C17" s="606"/>
      <c r="D17" s="606"/>
      <c r="E17" s="606"/>
      <c r="F17" s="606"/>
      <c r="G17" s="606"/>
      <c r="H17" s="606"/>
      <c r="I17" s="606"/>
      <c r="J17" s="606"/>
      <c r="K17" s="606"/>
      <c r="L17" s="606"/>
      <c r="M17" s="606"/>
      <c r="N17" s="606"/>
      <c r="O17" s="606"/>
      <c r="P17" s="606"/>
      <c r="Q17" s="607"/>
      <c r="R17" s="608">
        <v>7967</v>
      </c>
      <c r="S17" s="609"/>
      <c r="T17" s="609"/>
      <c r="U17" s="609"/>
      <c r="V17" s="609"/>
      <c r="W17" s="609"/>
      <c r="X17" s="609"/>
      <c r="Y17" s="610"/>
      <c r="Z17" s="646">
        <v>0.1</v>
      </c>
      <c r="AA17" s="646"/>
      <c r="AB17" s="646"/>
      <c r="AC17" s="646"/>
      <c r="AD17" s="647">
        <v>7967</v>
      </c>
      <c r="AE17" s="647"/>
      <c r="AF17" s="647"/>
      <c r="AG17" s="647"/>
      <c r="AH17" s="647"/>
      <c r="AI17" s="647"/>
      <c r="AJ17" s="647"/>
      <c r="AK17" s="647"/>
      <c r="AL17" s="611">
        <v>0.3</v>
      </c>
      <c r="AM17" s="612"/>
      <c r="AN17" s="612"/>
      <c r="AO17" s="648"/>
      <c r="AP17" s="605" t="s">
        <v>273</v>
      </c>
      <c r="AQ17" s="606"/>
      <c r="AR17" s="606"/>
      <c r="AS17" s="606"/>
      <c r="AT17" s="606"/>
      <c r="AU17" s="606"/>
      <c r="AV17" s="606"/>
      <c r="AW17" s="606"/>
      <c r="AX17" s="606"/>
      <c r="AY17" s="606"/>
      <c r="AZ17" s="606"/>
      <c r="BA17" s="606"/>
      <c r="BB17" s="606"/>
      <c r="BC17" s="606"/>
      <c r="BD17" s="606"/>
      <c r="BE17" s="606"/>
      <c r="BF17" s="607"/>
      <c r="BG17" s="608" t="s">
        <v>274</v>
      </c>
      <c r="BH17" s="609"/>
      <c r="BI17" s="609"/>
      <c r="BJ17" s="609"/>
      <c r="BK17" s="609"/>
      <c r="BL17" s="609"/>
      <c r="BM17" s="609"/>
      <c r="BN17" s="610"/>
      <c r="BO17" s="646" t="s">
        <v>250</v>
      </c>
      <c r="BP17" s="646"/>
      <c r="BQ17" s="646"/>
      <c r="BR17" s="646"/>
      <c r="BS17" s="647" t="s">
        <v>274</v>
      </c>
      <c r="BT17" s="647"/>
      <c r="BU17" s="647"/>
      <c r="BV17" s="647"/>
      <c r="BW17" s="647"/>
      <c r="BX17" s="647"/>
      <c r="BY17" s="647"/>
      <c r="BZ17" s="647"/>
      <c r="CA17" s="647"/>
      <c r="CB17" s="682"/>
      <c r="CD17" s="605" t="s">
        <v>275</v>
      </c>
      <c r="CE17" s="606"/>
      <c r="CF17" s="606"/>
      <c r="CG17" s="606"/>
      <c r="CH17" s="606"/>
      <c r="CI17" s="606"/>
      <c r="CJ17" s="606"/>
      <c r="CK17" s="606"/>
      <c r="CL17" s="606"/>
      <c r="CM17" s="606"/>
      <c r="CN17" s="606"/>
      <c r="CO17" s="606"/>
      <c r="CP17" s="606"/>
      <c r="CQ17" s="607"/>
      <c r="CR17" s="608">
        <v>160235</v>
      </c>
      <c r="CS17" s="609"/>
      <c r="CT17" s="609"/>
      <c r="CU17" s="609"/>
      <c r="CV17" s="609"/>
      <c r="CW17" s="609"/>
      <c r="CX17" s="609"/>
      <c r="CY17" s="610"/>
      <c r="CZ17" s="646">
        <v>2.1</v>
      </c>
      <c r="DA17" s="646"/>
      <c r="DB17" s="646"/>
      <c r="DC17" s="646"/>
      <c r="DD17" s="614" t="s">
        <v>244</v>
      </c>
      <c r="DE17" s="609"/>
      <c r="DF17" s="609"/>
      <c r="DG17" s="609"/>
      <c r="DH17" s="609"/>
      <c r="DI17" s="609"/>
      <c r="DJ17" s="609"/>
      <c r="DK17" s="609"/>
      <c r="DL17" s="609"/>
      <c r="DM17" s="609"/>
      <c r="DN17" s="609"/>
      <c r="DO17" s="609"/>
      <c r="DP17" s="610"/>
      <c r="DQ17" s="614">
        <v>148807</v>
      </c>
      <c r="DR17" s="609"/>
      <c r="DS17" s="609"/>
      <c r="DT17" s="609"/>
      <c r="DU17" s="609"/>
      <c r="DV17" s="609"/>
      <c r="DW17" s="609"/>
      <c r="DX17" s="609"/>
      <c r="DY17" s="609"/>
      <c r="DZ17" s="609"/>
      <c r="EA17" s="609"/>
      <c r="EB17" s="609"/>
      <c r="EC17" s="645"/>
    </row>
    <row r="18" spans="2:133" ht="11.25" customHeight="1" x14ac:dyDescent="0.2">
      <c r="B18" s="605" t="s">
        <v>276</v>
      </c>
      <c r="C18" s="606"/>
      <c r="D18" s="606"/>
      <c r="E18" s="606"/>
      <c r="F18" s="606"/>
      <c r="G18" s="606"/>
      <c r="H18" s="606"/>
      <c r="I18" s="606"/>
      <c r="J18" s="606"/>
      <c r="K18" s="606"/>
      <c r="L18" s="606"/>
      <c r="M18" s="606"/>
      <c r="N18" s="606"/>
      <c r="O18" s="606"/>
      <c r="P18" s="606"/>
      <c r="Q18" s="607"/>
      <c r="R18" s="608">
        <v>5211</v>
      </c>
      <c r="S18" s="609"/>
      <c r="T18" s="609"/>
      <c r="U18" s="609"/>
      <c r="V18" s="609"/>
      <c r="W18" s="609"/>
      <c r="X18" s="609"/>
      <c r="Y18" s="610"/>
      <c r="Z18" s="646">
        <v>0.1</v>
      </c>
      <c r="AA18" s="646"/>
      <c r="AB18" s="646"/>
      <c r="AC18" s="646"/>
      <c r="AD18" s="647">
        <v>5211</v>
      </c>
      <c r="AE18" s="647"/>
      <c r="AF18" s="647"/>
      <c r="AG18" s="647"/>
      <c r="AH18" s="647"/>
      <c r="AI18" s="647"/>
      <c r="AJ18" s="647"/>
      <c r="AK18" s="647"/>
      <c r="AL18" s="611">
        <v>0.2</v>
      </c>
      <c r="AM18" s="612"/>
      <c r="AN18" s="612"/>
      <c r="AO18" s="648"/>
      <c r="AP18" s="605" t="s">
        <v>277</v>
      </c>
      <c r="AQ18" s="606"/>
      <c r="AR18" s="606"/>
      <c r="AS18" s="606"/>
      <c r="AT18" s="606"/>
      <c r="AU18" s="606"/>
      <c r="AV18" s="606"/>
      <c r="AW18" s="606"/>
      <c r="AX18" s="606"/>
      <c r="AY18" s="606"/>
      <c r="AZ18" s="606"/>
      <c r="BA18" s="606"/>
      <c r="BB18" s="606"/>
      <c r="BC18" s="606"/>
      <c r="BD18" s="606"/>
      <c r="BE18" s="606"/>
      <c r="BF18" s="607"/>
      <c r="BG18" s="608" t="s">
        <v>244</v>
      </c>
      <c r="BH18" s="609"/>
      <c r="BI18" s="609"/>
      <c r="BJ18" s="609"/>
      <c r="BK18" s="609"/>
      <c r="BL18" s="609"/>
      <c r="BM18" s="609"/>
      <c r="BN18" s="610"/>
      <c r="BO18" s="646" t="s">
        <v>178</v>
      </c>
      <c r="BP18" s="646"/>
      <c r="BQ18" s="646"/>
      <c r="BR18" s="646"/>
      <c r="BS18" s="647" t="s">
        <v>244</v>
      </c>
      <c r="BT18" s="647"/>
      <c r="BU18" s="647"/>
      <c r="BV18" s="647"/>
      <c r="BW18" s="647"/>
      <c r="BX18" s="647"/>
      <c r="BY18" s="647"/>
      <c r="BZ18" s="647"/>
      <c r="CA18" s="647"/>
      <c r="CB18" s="682"/>
      <c r="CD18" s="605" t="s">
        <v>278</v>
      </c>
      <c r="CE18" s="606"/>
      <c r="CF18" s="606"/>
      <c r="CG18" s="606"/>
      <c r="CH18" s="606"/>
      <c r="CI18" s="606"/>
      <c r="CJ18" s="606"/>
      <c r="CK18" s="606"/>
      <c r="CL18" s="606"/>
      <c r="CM18" s="606"/>
      <c r="CN18" s="606"/>
      <c r="CO18" s="606"/>
      <c r="CP18" s="606"/>
      <c r="CQ18" s="607"/>
      <c r="CR18" s="608" t="s">
        <v>178</v>
      </c>
      <c r="CS18" s="609"/>
      <c r="CT18" s="609"/>
      <c r="CU18" s="609"/>
      <c r="CV18" s="609"/>
      <c r="CW18" s="609"/>
      <c r="CX18" s="609"/>
      <c r="CY18" s="610"/>
      <c r="CZ18" s="646" t="s">
        <v>244</v>
      </c>
      <c r="DA18" s="646"/>
      <c r="DB18" s="646"/>
      <c r="DC18" s="646"/>
      <c r="DD18" s="614" t="s">
        <v>178</v>
      </c>
      <c r="DE18" s="609"/>
      <c r="DF18" s="609"/>
      <c r="DG18" s="609"/>
      <c r="DH18" s="609"/>
      <c r="DI18" s="609"/>
      <c r="DJ18" s="609"/>
      <c r="DK18" s="609"/>
      <c r="DL18" s="609"/>
      <c r="DM18" s="609"/>
      <c r="DN18" s="609"/>
      <c r="DO18" s="609"/>
      <c r="DP18" s="610"/>
      <c r="DQ18" s="614" t="s">
        <v>244</v>
      </c>
      <c r="DR18" s="609"/>
      <c r="DS18" s="609"/>
      <c r="DT18" s="609"/>
      <c r="DU18" s="609"/>
      <c r="DV18" s="609"/>
      <c r="DW18" s="609"/>
      <c r="DX18" s="609"/>
      <c r="DY18" s="609"/>
      <c r="DZ18" s="609"/>
      <c r="EA18" s="609"/>
      <c r="EB18" s="609"/>
      <c r="EC18" s="645"/>
    </row>
    <row r="19" spans="2:133" ht="11.25" customHeight="1" x14ac:dyDescent="0.2">
      <c r="B19" s="605" t="s">
        <v>279</v>
      </c>
      <c r="C19" s="606"/>
      <c r="D19" s="606"/>
      <c r="E19" s="606"/>
      <c r="F19" s="606"/>
      <c r="G19" s="606"/>
      <c r="H19" s="606"/>
      <c r="I19" s="606"/>
      <c r="J19" s="606"/>
      <c r="K19" s="606"/>
      <c r="L19" s="606"/>
      <c r="M19" s="606"/>
      <c r="N19" s="606"/>
      <c r="O19" s="606"/>
      <c r="P19" s="606"/>
      <c r="Q19" s="607"/>
      <c r="R19" s="608">
        <v>4993</v>
      </c>
      <c r="S19" s="609"/>
      <c r="T19" s="609"/>
      <c r="U19" s="609"/>
      <c r="V19" s="609"/>
      <c r="W19" s="609"/>
      <c r="X19" s="609"/>
      <c r="Y19" s="610"/>
      <c r="Z19" s="646">
        <v>0.1</v>
      </c>
      <c r="AA19" s="646"/>
      <c r="AB19" s="646"/>
      <c r="AC19" s="646"/>
      <c r="AD19" s="647">
        <v>4993</v>
      </c>
      <c r="AE19" s="647"/>
      <c r="AF19" s="647"/>
      <c r="AG19" s="647"/>
      <c r="AH19" s="647"/>
      <c r="AI19" s="647"/>
      <c r="AJ19" s="647"/>
      <c r="AK19" s="647"/>
      <c r="AL19" s="611">
        <v>0.2</v>
      </c>
      <c r="AM19" s="612"/>
      <c r="AN19" s="612"/>
      <c r="AO19" s="648"/>
      <c r="AP19" s="605" t="s">
        <v>280</v>
      </c>
      <c r="AQ19" s="606"/>
      <c r="AR19" s="606"/>
      <c r="AS19" s="606"/>
      <c r="AT19" s="606"/>
      <c r="AU19" s="606"/>
      <c r="AV19" s="606"/>
      <c r="AW19" s="606"/>
      <c r="AX19" s="606"/>
      <c r="AY19" s="606"/>
      <c r="AZ19" s="606"/>
      <c r="BA19" s="606"/>
      <c r="BB19" s="606"/>
      <c r="BC19" s="606"/>
      <c r="BD19" s="606"/>
      <c r="BE19" s="606"/>
      <c r="BF19" s="607"/>
      <c r="BG19" s="608" t="s">
        <v>244</v>
      </c>
      <c r="BH19" s="609"/>
      <c r="BI19" s="609"/>
      <c r="BJ19" s="609"/>
      <c r="BK19" s="609"/>
      <c r="BL19" s="609"/>
      <c r="BM19" s="609"/>
      <c r="BN19" s="610"/>
      <c r="BO19" s="646" t="s">
        <v>244</v>
      </c>
      <c r="BP19" s="646"/>
      <c r="BQ19" s="646"/>
      <c r="BR19" s="646"/>
      <c r="BS19" s="647" t="s">
        <v>244</v>
      </c>
      <c r="BT19" s="647"/>
      <c r="BU19" s="647"/>
      <c r="BV19" s="647"/>
      <c r="BW19" s="647"/>
      <c r="BX19" s="647"/>
      <c r="BY19" s="647"/>
      <c r="BZ19" s="647"/>
      <c r="CA19" s="647"/>
      <c r="CB19" s="682"/>
      <c r="CD19" s="605" t="s">
        <v>281</v>
      </c>
      <c r="CE19" s="606"/>
      <c r="CF19" s="606"/>
      <c r="CG19" s="606"/>
      <c r="CH19" s="606"/>
      <c r="CI19" s="606"/>
      <c r="CJ19" s="606"/>
      <c r="CK19" s="606"/>
      <c r="CL19" s="606"/>
      <c r="CM19" s="606"/>
      <c r="CN19" s="606"/>
      <c r="CO19" s="606"/>
      <c r="CP19" s="606"/>
      <c r="CQ19" s="607"/>
      <c r="CR19" s="608" t="s">
        <v>244</v>
      </c>
      <c r="CS19" s="609"/>
      <c r="CT19" s="609"/>
      <c r="CU19" s="609"/>
      <c r="CV19" s="609"/>
      <c r="CW19" s="609"/>
      <c r="CX19" s="609"/>
      <c r="CY19" s="610"/>
      <c r="CZ19" s="646" t="s">
        <v>250</v>
      </c>
      <c r="DA19" s="646"/>
      <c r="DB19" s="646"/>
      <c r="DC19" s="646"/>
      <c r="DD19" s="614" t="s">
        <v>244</v>
      </c>
      <c r="DE19" s="609"/>
      <c r="DF19" s="609"/>
      <c r="DG19" s="609"/>
      <c r="DH19" s="609"/>
      <c r="DI19" s="609"/>
      <c r="DJ19" s="609"/>
      <c r="DK19" s="609"/>
      <c r="DL19" s="609"/>
      <c r="DM19" s="609"/>
      <c r="DN19" s="609"/>
      <c r="DO19" s="609"/>
      <c r="DP19" s="610"/>
      <c r="DQ19" s="614" t="s">
        <v>178</v>
      </c>
      <c r="DR19" s="609"/>
      <c r="DS19" s="609"/>
      <c r="DT19" s="609"/>
      <c r="DU19" s="609"/>
      <c r="DV19" s="609"/>
      <c r="DW19" s="609"/>
      <c r="DX19" s="609"/>
      <c r="DY19" s="609"/>
      <c r="DZ19" s="609"/>
      <c r="EA19" s="609"/>
      <c r="EB19" s="609"/>
      <c r="EC19" s="645"/>
    </row>
    <row r="20" spans="2:133" ht="11.25" customHeight="1" x14ac:dyDescent="0.2">
      <c r="B20" s="683" t="s">
        <v>282</v>
      </c>
      <c r="C20" s="684"/>
      <c r="D20" s="684"/>
      <c r="E20" s="684"/>
      <c r="F20" s="684"/>
      <c r="G20" s="684"/>
      <c r="H20" s="684"/>
      <c r="I20" s="684"/>
      <c r="J20" s="684"/>
      <c r="K20" s="684"/>
      <c r="L20" s="684"/>
      <c r="M20" s="684"/>
      <c r="N20" s="684"/>
      <c r="O20" s="684"/>
      <c r="P20" s="684"/>
      <c r="Q20" s="685"/>
      <c r="R20" s="608">
        <v>218</v>
      </c>
      <c r="S20" s="609"/>
      <c r="T20" s="609"/>
      <c r="U20" s="609"/>
      <c r="V20" s="609"/>
      <c r="W20" s="609"/>
      <c r="X20" s="609"/>
      <c r="Y20" s="610"/>
      <c r="Z20" s="646">
        <v>0</v>
      </c>
      <c r="AA20" s="646"/>
      <c r="AB20" s="646"/>
      <c r="AC20" s="646"/>
      <c r="AD20" s="647">
        <v>218</v>
      </c>
      <c r="AE20" s="647"/>
      <c r="AF20" s="647"/>
      <c r="AG20" s="647"/>
      <c r="AH20" s="647"/>
      <c r="AI20" s="647"/>
      <c r="AJ20" s="647"/>
      <c r="AK20" s="647"/>
      <c r="AL20" s="611">
        <v>0</v>
      </c>
      <c r="AM20" s="612"/>
      <c r="AN20" s="612"/>
      <c r="AO20" s="648"/>
      <c r="AP20" s="605" t="s">
        <v>283</v>
      </c>
      <c r="AQ20" s="606"/>
      <c r="AR20" s="606"/>
      <c r="AS20" s="606"/>
      <c r="AT20" s="606"/>
      <c r="AU20" s="606"/>
      <c r="AV20" s="606"/>
      <c r="AW20" s="606"/>
      <c r="AX20" s="606"/>
      <c r="AY20" s="606"/>
      <c r="AZ20" s="606"/>
      <c r="BA20" s="606"/>
      <c r="BB20" s="606"/>
      <c r="BC20" s="606"/>
      <c r="BD20" s="606"/>
      <c r="BE20" s="606"/>
      <c r="BF20" s="607"/>
      <c r="BG20" s="608" t="s">
        <v>244</v>
      </c>
      <c r="BH20" s="609"/>
      <c r="BI20" s="609"/>
      <c r="BJ20" s="609"/>
      <c r="BK20" s="609"/>
      <c r="BL20" s="609"/>
      <c r="BM20" s="609"/>
      <c r="BN20" s="610"/>
      <c r="BO20" s="646" t="s">
        <v>244</v>
      </c>
      <c r="BP20" s="646"/>
      <c r="BQ20" s="646"/>
      <c r="BR20" s="646"/>
      <c r="BS20" s="647" t="s">
        <v>250</v>
      </c>
      <c r="BT20" s="647"/>
      <c r="BU20" s="647"/>
      <c r="BV20" s="647"/>
      <c r="BW20" s="647"/>
      <c r="BX20" s="647"/>
      <c r="BY20" s="647"/>
      <c r="BZ20" s="647"/>
      <c r="CA20" s="647"/>
      <c r="CB20" s="682"/>
      <c r="CD20" s="605" t="s">
        <v>284</v>
      </c>
      <c r="CE20" s="606"/>
      <c r="CF20" s="606"/>
      <c r="CG20" s="606"/>
      <c r="CH20" s="606"/>
      <c r="CI20" s="606"/>
      <c r="CJ20" s="606"/>
      <c r="CK20" s="606"/>
      <c r="CL20" s="606"/>
      <c r="CM20" s="606"/>
      <c r="CN20" s="606"/>
      <c r="CO20" s="606"/>
      <c r="CP20" s="606"/>
      <c r="CQ20" s="607"/>
      <c r="CR20" s="608">
        <v>7528490</v>
      </c>
      <c r="CS20" s="609"/>
      <c r="CT20" s="609"/>
      <c r="CU20" s="609"/>
      <c r="CV20" s="609"/>
      <c r="CW20" s="609"/>
      <c r="CX20" s="609"/>
      <c r="CY20" s="610"/>
      <c r="CZ20" s="646">
        <v>100</v>
      </c>
      <c r="DA20" s="646"/>
      <c r="DB20" s="646"/>
      <c r="DC20" s="646"/>
      <c r="DD20" s="614">
        <v>2672383</v>
      </c>
      <c r="DE20" s="609"/>
      <c r="DF20" s="609"/>
      <c r="DG20" s="609"/>
      <c r="DH20" s="609"/>
      <c r="DI20" s="609"/>
      <c r="DJ20" s="609"/>
      <c r="DK20" s="609"/>
      <c r="DL20" s="609"/>
      <c r="DM20" s="609"/>
      <c r="DN20" s="609"/>
      <c r="DO20" s="609"/>
      <c r="DP20" s="610"/>
      <c r="DQ20" s="614">
        <v>4244035</v>
      </c>
      <c r="DR20" s="609"/>
      <c r="DS20" s="609"/>
      <c r="DT20" s="609"/>
      <c r="DU20" s="609"/>
      <c r="DV20" s="609"/>
      <c r="DW20" s="609"/>
      <c r="DX20" s="609"/>
      <c r="DY20" s="609"/>
      <c r="DZ20" s="609"/>
      <c r="EA20" s="609"/>
      <c r="EB20" s="609"/>
      <c r="EC20" s="645"/>
    </row>
    <row r="21" spans="2:133" ht="11.25" customHeight="1" x14ac:dyDescent="0.2">
      <c r="B21" s="605" t="s">
        <v>285</v>
      </c>
      <c r="C21" s="606"/>
      <c r="D21" s="606"/>
      <c r="E21" s="606"/>
      <c r="F21" s="606"/>
      <c r="G21" s="606"/>
      <c r="H21" s="606"/>
      <c r="I21" s="606"/>
      <c r="J21" s="606"/>
      <c r="K21" s="606"/>
      <c r="L21" s="606"/>
      <c r="M21" s="606"/>
      <c r="N21" s="606"/>
      <c r="O21" s="606"/>
      <c r="P21" s="606"/>
      <c r="Q21" s="607"/>
      <c r="R21" s="608">
        <v>569876</v>
      </c>
      <c r="S21" s="609"/>
      <c r="T21" s="609"/>
      <c r="U21" s="609"/>
      <c r="V21" s="609"/>
      <c r="W21" s="609"/>
      <c r="X21" s="609"/>
      <c r="Y21" s="610"/>
      <c r="Z21" s="646">
        <v>7.3</v>
      </c>
      <c r="AA21" s="646"/>
      <c r="AB21" s="646"/>
      <c r="AC21" s="646"/>
      <c r="AD21" s="647">
        <v>503393</v>
      </c>
      <c r="AE21" s="647"/>
      <c r="AF21" s="647"/>
      <c r="AG21" s="647"/>
      <c r="AH21" s="647"/>
      <c r="AI21" s="647"/>
      <c r="AJ21" s="647"/>
      <c r="AK21" s="647"/>
      <c r="AL21" s="611">
        <v>17.3</v>
      </c>
      <c r="AM21" s="612"/>
      <c r="AN21" s="612"/>
      <c r="AO21" s="648"/>
      <c r="AP21" s="605" t="s">
        <v>286</v>
      </c>
      <c r="AQ21" s="686"/>
      <c r="AR21" s="686"/>
      <c r="AS21" s="686"/>
      <c r="AT21" s="686"/>
      <c r="AU21" s="686"/>
      <c r="AV21" s="686"/>
      <c r="AW21" s="686"/>
      <c r="AX21" s="686"/>
      <c r="AY21" s="686"/>
      <c r="AZ21" s="686"/>
      <c r="BA21" s="686"/>
      <c r="BB21" s="686"/>
      <c r="BC21" s="686"/>
      <c r="BD21" s="686"/>
      <c r="BE21" s="686"/>
      <c r="BF21" s="687"/>
      <c r="BG21" s="608" t="s">
        <v>244</v>
      </c>
      <c r="BH21" s="609"/>
      <c r="BI21" s="609"/>
      <c r="BJ21" s="609"/>
      <c r="BK21" s="609"/>
      <c r="BL21" s="609"/>
      <c r="BM21" s="609"/>
      <c r="BN21" s="610"/>
      <c r="BO21" s="646" t="s">
        <v>244</v>
      </c>
      <c r="BP21" s="646"/>
      <c r="BQ21" s="646"/>
      <c r="BR21" s="646"/>
      <c r="BS21" s="647" t="s">
        <v>178</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287</v>
      </c>
      <c r="C22" s="606"/>
      <c r="D22" s="606"/>
      <c r="E22" s="606"/>
      <c r="F22" s="606"/>
      <c r="G22" s="606"/>
      <c r="H22" s="606"/>
      <c r="I22" s="606"/>
      <c r="J22" s="606"/>
      <c r="K22" s="606"/>
      <c r="L22" s="606"/>
      <c r="M22" s="606"/>
      <c r="N22" s="606"/>
      <c r="O22" s="606"/>
      <c r="P22" s="606"/>
      <c r="Q22" s="607"/>
      <c r="R22" s="608">
        <v>503393</v>
      </c>
      <c r="S22" s="609"/>
      <c r="T22" s="609"/>
      <c r="U22" s="609"/>
      <c r="V22" s="609"/>
      <c r="W22" s="609"/>
      <c r="X22" s="609"/>
      <c r="Y22" s="610"/>
      <c r="Z22" s="646">
        <v>6.5</v>
      </c>
      <c r="AA22" s="646"/>
      <c r="AB22" s="646"/>
      <c r="AC22" s="646"/>
      <c r="AD22" s="647">
        <v>503393</v>
      </c>
      <c r="AE22" s="647"/>
      <c r="AF22" s="647"/>
      <c r="AG22" s="647"/>
      <c r="AH22" s="647"/>
      <c r="AI22" s="647"/>
      <c r="AJ22" s="647"/>
      <c r="AK22" s="647"/>
      <c r="AL22" s="611">
        <v>17.3</v>
      </c>
      <c r="AM22" s="612"/>
      <c r="AN22" s="612"/>
      <c r="AO22" s="648"/>
      <c r="AP22" s="605" t="s">
        <v>288</v>
      </c>
      <c r="AQ22" s="686"/>
      <c r="AR22" s="686"/>
      <c r="AS22" s="686"/>
      <c r="AT22" s="686"/>
      <c r="AU22" s="686"/>
      <c r="AV22" s="686"/>
      <c r="AW22" s="686"/>
      <c r="AX22" s="686"/>
      <c r="AY22" s="686"/>
      <c r="AZ22" s="686"/>
      <c r="BA22" s="686"/>
      <c r="BB22" s="686"/>
      <c r="BC22" s="686"/>
      <c r="BD22" s="686"/>
      <c r="BE22" s="686"/>
      <c r="BF22" s="687"/>
      <c r="BG22" s="608" t="s">
        <v>244</v>
      </c>
      <c r="BH22" s="609"/>
      <c r="BI22" s="609"/>
      <c r="BJ22" s="609"/>
      <c r="BK22" s="609"/>
      <c r="BL22" s="609"/>
      <c r="BM22" s="609"/>
      <c r="BN22" s="610"/>
      <c r="BO22" s="646" t="s">
        <v>178</v>
      </c>
      <c r="BP22" s="646"/>
      <c r="BQ22" s="646"/>
      <c r="BR22" s="646"/>
      <c r="BS22" s="647" t="s">
        <v>244</v>
      </c>
      <c r="BT22" s="647"/>
      <c r="BU22" s="647"/>
      <c r="BV22" s="647"/>
      <c r="BW22" s="647"/>
      <c r="BX22" s="647"/>
      <c r="BY22" s="647"/>
      <c r="BZ22" s="647"/>
      <c r="CA22" s="647"/>
      <c r="CB22" s="682"/>
      <c r="CD22" s="666" t="s">
        <v>289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290</v>
      </c>
      <c r="C23" s="606"/>
      <c r="D23" s="606"/>
      <c r="E23" s="606"/>
      <c r="F23" s="606"/>
      <c r="G23" s="606"/>
      <c r="H23" s="606"/>
      <c r="I23" s="606"/>
      <c r="J23" s="606"/>
      <c r="K23" s="606"/>
      <c r="L23" s="606"/>
      <c r="M23" s="606"/>
      <c r="N23" s="606"/>
      <c r="O23" s="606"/>
      <c r="P23" s="606"/>
      <c r="Q23" s="607"/>
      <c r="R23" s="608">
        <v>66483</v>
      </c>
      <c r="S23" s="609"/>
      <c r="T23" s="609"/>
      <c r="U23" s="609"/>
      <c r="V23" s="609"/>
      <c r="W23" s="609"/>
      <c r="X23" s="609"/>
      <c r="Y23" s="610"/>
      <c r="Z23" s="646">
        <v>0.9</v>
      </c>
      <c r="AA23" s="646"/>
      <c r="AB23" s="646"/>
      <c r="AC23" s="646"/>
      <c r="AD23" s="647" t="s">
        <v>244</v>
      </c>
      <c r="AE23" s="647"/>
      <c r="AF23" s="647"/>
      <c r="AG23" s="647"/>
      <c r="AH23" s="647"/>
      <c r="AI23" s="647"/>
      <c r="AJ23" s="647"/>
      <c r="AK23" s="647"/>
      <c r="AL23" s="611" t="s">
        <v>244</v>
      </c>
      <c r="AM23" s="612"/>
      <c r="AN23" s="612"/>
      <c r="AO23" s="648"/>
      <c r="AP23" s="605" t="s">
        <v>291</v>
      </c>
      <c r="AQ23" s="686"/>
      <c r="AR23" s="686"/>
      <c r="AS23" s="686"/>
      <c r="AT23" s="686"/>
      <c r="AU23" s="686"/>
      <c r="AV23" s="686"/>
      <c r="AW23" s="686"/>
      <c r="AX23" s="686"/>
      <c r="AY23" s="686"/>
      <c r="AZ23" s="686"/>
      <c r="BA23" s="686"/>
      <c r="BB23" s="686"/>
      <c r="BC23" s="686"/>
      <c r="BD23" s="686"/>
      <c r="BE23" s="686"/>
      <c r="BF23" s="687"/>
      <c r="BG23" s="608" t="s">
        <v>244</v>
      </c>
      <c r="BH23" s="609"/>
      <c r="BI23" s="609"/>
      <c r="BJ23" s="609"/>
      <c r="BK23" s="609"/>
      <c r="BL23" s="609"/>
      <c r="BM23" s="609"/>
      <c r="BN23" s="610"/>
      <c r="BO23" s="646" t="s">
        <v>244</v>
      </c>
      <c r="BP23" s="646"/>
      <c r="BQ23" s="646"/>
      <c r="BR23" s="646"/>
      <c r="BS23" s="647" t="s">
        <v>253</v>
      </c>
      <c r="BT23" s="647"/>
      <c r="BU23" s="647"/>
      <c r="BV23" s="647"/>
      <c r="BW23" s="647"/>
      <c r="BX23" s="647"/>
      <c r="BY23" s="647"/>
      <c r="BZ23" s="647"/>
      <c r="CA23" s="647"/>
      <c r="CB23" s="682"/>
      <c r="CD23" s="666" t="s">
        <v>226</v>
      </c>
      <c r="CE23" s="667"/>
      <c r="CF23" s="667"/>
      <c r="CG23" s="667"/>
      <c r="CH23" s="667"/>
      <c r="CI23" s="667"/>
      <c r="CJ23" s="667"/>
      <c r="CK23" s="667"/>
      <c r="CL23" s="667"/>
      <c r="CM23" s="667"/>
      <c r="CN23" s="667"/>
      <c r="CO23" s="667"/>
      <c r="CP23" s="667"/>
      <c r="CQ23" s="668"/>
      <c r="CR23" s="666" t="s">
        <v>292</v>
      </c>
      <c r="CS23" s="667"/>
      <c r="CT23" s="667"/>
      <c r="CU23" s="667"/>
      <c r="CV23" s="667"/>
      <c r="CW23" s="667"/>
      <c r="CX23" s="667"/>
      <c r="CY23" s="668"/>
      <c r="CZ23" s="666" t="s">
        <v>293</v>
      </c>
      <c r="DA23" s="667"/>
      <c r="DB23" s="667"/>
      <c r="DC23" s="668"/>
      <c r="DD23" s="666" t="s">
        <v>294</v>
      </c>
      <c r="DE23" s="667"/>
      <c r="DF23" s="667"/>
      <c r="DG23" s="667"/>
      <c r="DH23" s="667"/>
      <c r="DI23" s="667"/>
      <c r="DJ23" s="667"/>
      <c r="DK23" s="668"/>
      <c r="DL23" s="698" t="s">
        <v>295</v>
      </c>
      <c r="DM23" s="699"/>
      <c r="DN23" s="699"/>
      <c r="DO23" s="699"/>
      <c r="DP23" s="699"/>
      <c r="DQ23" s="699"/>
      <c r="DR23" s="699"/>
      <c r="DS23" s="699"/>
      <c r="DT23" s="699"/>
      <c r="DU23" s="699"/>
      <c r="DV23" s="700"/>
      <c r="DW23" s="666" t="s">
        <v>296</v>
      </c>
      <c r="DX23" s="667"/>
      <c r="DY23" s="667"/>
      <c r="DZ23" s="667"/>
      <c r="EA23" s="667"/>
      <c r="EB23" s="667"/>
      <c r="EC23" s="668"/>
    </row>
    <row r="24" spans="2:133" ht="11.25" customHeight="1" x14ac:dyDescent="0.2">
      <c r="B24" s="605" t="s">
        <v>297</v>
      </c>
      <c r="C24" s="606"/>
      <c r="D24" s="606"/>
      <c r="E24" s="606"/>
      <c r="F24" s="606"/>
      <c r="G24" s="606"/>
      <c r="H24" s="606"/>
      <c r="I24" s="606"/>
      <c r="J24" s="606"/>
      <c r="K24" s="606"/>
      <c r="L24" s="606"/>
      <c r="M24" s="606"/>
      <c r="N24" s="606"/>
      <c r="O24" s="606"/>
      <c r="P24" s="606"/>
      <c r="Q24" s="607"/>
      <c r="R24" s="608" t="s">
        <v>244</v>
      </c>
      <c r="S24" s="609"/>
      <c r="T24" s="609"/>
      <c r="U24" s="609"/>
      <c r="V24" s="609"/>
      <c r="W24" s="609"/>
      <c r="X24" s="609"/>
      <c r="Y24" s="610"/>
      <c r="Z24" s="646" t="s">
        <v>244</v>
      </c>
      <c r="AA24" s="646"/>
      <c r="AB24" s="646"/>
      <c r="AC24" s="646"/>
      <c r="AD24" s="647" t="s">
        <v>244</v>
      </c>
      <c r="AE24" s="647"/>
      <c r="AF24" s="647"/>
      <c r="AG24" s="647"/>
      <c r="AH24" s="647"/>
      <c r="AI24" s="647"/>
      <c r="AJ24" s="647"/>
      <c r="AK24" s="647"/>
      <c r="AL24" s="611" t="s">
        <v>244</v>
      </c>
      <c r="AM24" s="612"/>
      <c r="AN24" s="612"/>
      <c r="AO24" s="648"/>
      <c r="AP24" s="605" t="s">
        <v>298</v>
      </c>
      <c r="AQ24" s="686"/>
      <c r="AR24" s="686"/>
      <c r="AS24" s="686"/>
      <c r="AT24" s="686"/>
      <c r="AU24" s="686"/>
      <c r="AV24" s="686"/>
      <c r="AW24" s="686"/>
      <c r="AX24" s="686"/>
      <c r="AY24" s="686"/>
      <c r="AZ24" s="686"/>
      <c r="BA24" s="686"/>
      <c r="BB24" s="686"/>
      <c r="BC24" s="686"/>
      <c r="BD24" s="686"/>
      <c r="BE24" s="686"/>
      <c r="BF24" s="687"/>
      <c r="BG24" s="608" t="s">
        <v>244</v>
      </c>
      <c r="BH24" s="609"/>
      <c r="BI24" s="609"/>
      <c r="BJ24" s="609"/>
      <c r="BK24" s="609"/>
      <c r="BL24" s="609"/>
      <c r="BM24" s="609"/>
      <c r="BN24" s="610"/>
      <c r="BO24" s="646" t="s">
        <v>244</v>
      </c>
      <c r="BP24" s="646"/>
      <c r="BQ24" s="646"/>
      <c r="BR24" s="646"/>
      <c r="BS24" s="647" t="s">
        <v>244</v>
      </c>
      <c r="BT24" s="647"/>
      <c r="BU24" s="647"/>
      <c r="BV24" s="647"/>
      <c r="BW24" s="647"/>
      <c r="BX24" s="647"/>
      <c r="BY24" s="647"/>
      <c r="BZ24" s="647"/>
      <c r="CA24" s="647"/>
      <c r="CB24" s="682"/>
      <c r="CD24" s="663" t="s">
        <v>299</v>
      </c>
      <c r="CE24" s="664"/>
      <c r="CF24" s="664"/>
      <c r="CG24" s="664"/>
      <c r="CH24" s="664"/>
      <c r="CI24" s="664"/>
      <c r="CJ24" s="664"/>
      <c r="CK24" s="664"/>
      <c r="CL24" s="664"/>
      <c r="CM24" s="664"/>
      <c r="CN24" s="664"/>
      <c r="CO24" s="664"/>
      <c r="CP24" s="664"/>
      <c r="CQ24" s="665"/>
      <c r="CR24" s="660">
        <v>1732721</v>
      </c>
      <c r="CS24" s="661"/>
      <c r="CT24" s="661"/>
      <c r="CU24" s="661"/>
      <c r="CV24" s="661"/>
      <c r="CW24" s="661"/>
      <c r="CX24" s="661"/>
      <c r="CY24" s="689"/>
      <c r="CZ24" s="690">
        <v>23</v>
      </c>
      <c r="DA24" s="672"/>
      <c r="DB24" s="672"/>
      <c r="DC24" s="692"/>
      <c r="DD24" s="688">
        <v>1246765</v>
      </c>
      <c r="DE24" s="661"/>
      <c r="DF24" s="661"/>
      <c r="DG24" s="661"/>
      <c r="DH24" s="661"/>
      <c r="DI24" s="661"/>
      <c r="DJ24" s="661"/>
      <c r="DK24" s="689"/>
      <c r="DL24" s="688">
        <v>1054470</v>
      </c>
      <c r="DM24" s="661"/>
      <c r="DN24" s="661"/>
      <c r="DO24" s="661"/>
      <c r="DP24" s="661"/>
      <c r="DQ24" s="661"/>
      <c r="DR24" s="661"/>
      <c r="DS24" s="661"/>
      <c r="DT24" s="661"/>
      <c r="DU24" s="661"/>
      <c r="DV24" s="689"/>
      <c r="DW24" s="690">
        <v>34.799999999999997</v>
      </c>
      <c r="DX24" s="672"/>
      <c r="DY24" s="672"/>
      <c r="DZ24" s="672"/>
      <c r="EA24" s="672"/>
      <c r="EB24" s="672"/>
      <c r="EC24" s="691"/>
    </row>
    <row r="25" spans="2:133" ht="11.25" customHeight="1" x14ac:dyDescent="0.2">
      <c r="B25" s="605" t="s">
        <v>300</v>
      </c>
      <c r="C25" s="606"/>
      <c r="D25" s="606"/>
      <c r="E25" s="606"/>
      <c r="F25" s="606"/>
      <c r="G25" s="606"/>
      <c r="H25" s="606"/>
      <c r="I25" s="606"/>
      <c r="J25" s="606"/>
      <c r="K25" s="606"/>
      <c r="L25" s="606"/>
      <c r="M25" s="606"/>
      <c r="N25" s="606"/>
      <c r="O25" s="606"/>
      <c r="P25" s="606"/>
      <c r="Q25" s="607"/>
      <c r="R25" s="608">
        <v>2977345</v>
      </c>
      <c r="S25" s="609"/>
      <c r="T25" s="609"/>
      <c r="U25" s="609"/>
      <c r="V25" s="609"/>
      <c r="W25" s="609"/>
      <c r="X25" s="609"/>
      <c r="Y25" s="610"/>
      <c r="Z25" s="646">
        <v>38.4</v>
      </c>
      <c r="AA25" s="646"/>
      <c r="AB25" s="646"/>
      <c r="AC25" s="646"/>
      <c r="AD25" s="647">
        <v>2910862</v>
      </c>
      <c r="AE25" s="647"/>
      <c r="AF25" s="647"/>
      <c r="AG25" s="647"/>
      <c r="AH25" s="647"/>
      <c r="AI25" s="647"/>
      <c r="AJ25" s="647"/>
      <c r="AK25" s="647"/>
      <c r="AL25" s="611">
        <v>99.8</v>
      </c>
      <c r="AM25" s="612"/>
      <c r="AN25" s="612"/>
      <c r="AO25" s="648"/>
      <c r="AP25" s="605" t="s">
        <v>301</v>
      </c>
      <c r="AQ25" s="686"/>
      <c r="AR25" s="686"/>
      <c r="AS25" s="686"/>
      <c r="AT25" s="686"/>
      <c r="AU25" s="686"/>
      <c r="AV25" s="686"/>
      <c r="AW25" s="686"/>
      <c r="AX25" s="686"/>
      <c r="AY25" s="686"/>
      <c r="AZ25" s="686"/>
      <c r="BA25" s="686"/>
      <c r="BB25" s="686"/>
      <c r="BC25" s="686"/>
      <c r="BD25" s="686"/>
      <c r="BE25" s="686"/>
      <c r="BF25" s="687"/>
      <c r="BG25" s="608" t="s">
        <v>244</v>
      </c>
      <c r="BH25" s="609"/>
      <c r="BI25" s="609"/>
      <c r="BJ25" s="609"/>
      <c r="BK25" s="609"/>
      <c r="BL25" s="609"/>
      <c r="BM25" s="609"/>
      <c r="BN25" s="610"/>
      <c r="BO25" s="646" t="s">
        <v>244</v>
      </c>
      <c r="BP25" s="646"/>
      <c r="BQ25" s="646"/>
      <c r="BR25" s="646"/>
      <c r="BS25" s="647" t="s">
        <v>244</v>
      </c>
      <c r="BT25" s="647"/>
      <c r="BU25" s="647"/>
      <c r="BV25" s="647"/>
      <c r="BW25" s="647"/>
      <c r="BX25" s="647"/>
      <c r="BY25" s="647"/>
      <c r="BZ25" s="647"/>
      <c r="CA25" s="647"/>
      <c r="CB25" s="682"/>
      <c r="CD25" s="605" t="s">
        <v>302</v>
      </c>
      <c r="CE25" s="606"/>
      <c r="CF25" s="606"/>
      <c r="CG25" s="606"/>
      <c r="CH25" s="606"/>
      <c r="CI25" s="606"/>
      <c r="CJ25" s="606"/>
      <c r="CK25" s="606"/>
      <c r="CL25" s="606"/>
      <c r="CM25" s="606"/>
      <c r="CN25" s="606"/>
      <c r="CO25" s="606"/>
      <c r="CP25" s="606"/>
      <c r="CQ25" s="607"/>
      <c r="CR25" s="608">
        <v>815215</v>
      </c>
      <c r="CS25" s="621"/>
      <c r="CT25" s="621"/>
      <c r="CU25" s="621"/>
      <c r="CV25" s="621"/>
      <c r="CW25" s="621"/>
      <c r="CX25" s="621"/>
      <c r="CY25" s="622"/>
      <c r="CZ25" s="611">
        <v>10.8</v>
      </c>
      <c r="DA25" s="623"/>
      <c r="DB25" s="623"/>
      <c r="DC25" s="624"/>
      <c r="DD25" s="614">
        <v>754116</v>
      </c>
      <c r="DE25" s="621"/>
      <c r="DF25" s="621"/>
      <c r="DG25" s="621"/>
      <c r="DH25" s="621"/>
      <c r="DI25" s="621"/>
      <c r="DJ25" s="621"/>
      <c r="DK25" s="622"/>
      <c r="DL25" s="614">
        <v>728796</v>
      </c>
      <c r="DM25" s="621"/>
      <c r="DN25" s="621"/>
      <c r="DO25" s="621"/>
      <c r="DP25" s="621"/>
      <c r="DQ25" s="621"/>
      <c r="DR25" s="621"/>
      <c r="DS25" s="621"/>
      <c r="DT25" s="621"/>
      <c r="DU25" s="621"/>
      <c r="DV25" s="622"/>
      <c r="DW25" s="611">
        <v>24.1</v>
      </c>
      <c r="DX25" s="623"/>
      <c r="DY25" s="623"/>
      <c r="DZ25" s="623"/>
      <c r="EA25" s="623"/>
      <c r="EB25" s="623"/>
      <c r="EC25" s="635"/>
    </row>
    <row r="26" spans="2:133" ht="11.25" customHeight="1" x14ac:dyDescent="0.2">
      <c r="B26" s="605" t="s">
        <v>303</v>
      </c>
      <c r="C26" s="606"/>
      <c r="D26" s="606"/>
      <c r="E26" s="606"/>
      <c r="F26" s="606"/>
      <c r="G26" s="606"/>
      <c r="H26" s="606"/>
      <c r="I26" s="606"/>
      <c r="J26" s="606"/>
      <c r="K26" s="606"/>
      <c r="L26" s="606"/>
      <c r="M26" s="606"/>
      <c r="N26" s="606"/>
      <c r="O26" s="606"/>
      <c r="P26" s="606"/>
      <c r="Q26" s="607"/>
      <c r="R26" s="608">
        <v>878</v>
      </c>
      <c r="S26" s="609"/>
      <c r="T26" s="609"/>
      <c r="U26" s="609"/>
      <c r="V26" s="609"/>
      <c r="W26" s="609"/>
      <c r="X26" s="609"/>
      <c r="Y26" s="610"/>
      <c r="Z26" s="646">
        <v>0</v>
      </c>
      <c r="AA26" s="646"/>
      <c r="AB26" s="646"/>
      <c r="AC26" s="646"/>
      <c r="AD26" s="647">
        <v>878</v>
      </c>
      <c r="AE26" s="647"/>
      <c r="AF26" s="647"/>
      <c r="AG26" s="647"/>
      <c r="AH26" s="647"/>
      <c r="AI26" s="647"/>
      <c r="AJ26" s="647"/>
      <c r="AK26" s="647"/>
      <c r="AL26" s="611">
        <v>0</v>
      </c>
      <c r="AM26" s="612"/>
      <c r="AN26" s="612"/>
      <c r="AO26" s="648"/>
      <c r="AP26" s="605" t="s">
        <v>304</v>
      </c>
      <c r="AQ26" s="686"/>
      <c r="AR26" s="686"/>
      <c r="AS26" s="686"/>
      <c r="AT26" s="686"/>
      <c r="AU26" s="686"/>
      <c r="AV26" s="686"/>
      <c r="AW26" s="686"/>
      <c r="AX26" s="686"/>
      <c r="AY26" s="686"/>
      <c r="AZ26" s="686"/>
      <c r="BA26" s="686"/>
      <c r="BB26" s="686"/>
      <c r="BC26" s="686"/>
      <c r="BD26" s="686"/>
      <c r="BE26" s="686"/>
      <c r="BF26" s="687"/>
      <c r="BG26" s="608" t="s">
        <v>244</v>
      </c>
      <c r="BH26" s="609"/>
      <c r="BI26" s="609"/>
      <c r="BJ26" s="609"/>
      <c r="BK26" s="609"/>
      <c r="BL26" s="609"/>
      <c r="BM26" s="609"/>
      <c r="BN26" s="610"/>
      <c r="BO26" s="646" t="s">
        <v>244</v>
      </c>
      <c r="BP26" s="646"/>
      <c r="BQ26" s="646"/>
      <c r="BR26" s="646"/>
      <c r="BS26" s="647" t="s">
        <v>244</v>
      </c>
      <c r="BT26" s="647"/>
      <c r="BU26" s="647"/>
      <c r="BV26" s="647"/>
      <c r="BW26" s="647"/>
      <c r="BX26" s="647"/>
      <c r="BY26" s="647"/>
      <c r="BZ26" s="647"/>
      <c r="CA26" s="647"/>
      <c r="CB26" s="682"/>
      <c r="CD26" s="605" t="s">
        <v>305</v>
      </c>
      <c r="CE26" s="606"/>
      <c r="CF26" s="606"/>
      <c r="CG26" s="606"/>
      <c r="CH26" s="606"/>
      <c r="CI26" s="606"/>
      <c r="CJ26" s="606"/>
      <c r="CK26" s="606"/>
      <c r="CL26" s="606"/>
      <c r="CM26" s="606"/>
      <c r="CN26" s="606"/>
      <c r="CO26" s="606"/>
      <c r="CP26" s="606"/>
      <c r="CQ26" s="607"/>
      <c r="CR26" s="608">
        <v>430642</v>
      </c>
      <c r="CS26" s="609"/>
      <c r="CT26" s="609"/>
      <c r="CU26" s="609"/>
      <c r="CV26" s="609"/>
      <c r="CW26" s="609"/>
      <c r="CX26" s="609"/>
      <c r="CY26" s="610"/>
      <c r="CZ26" s="611">
        <v>5.7</v>
      </c>
      <c r="DA26" s="623"/>
      <c r="DB26" s="623"/>
      <c r="DC26" s="624"/>
      <c r="DD26" s="614">
        <v>409760</v>
      </c>
      <c r="DE26" s="609"/>
      <c r="DF26" s="609"/>
      <c r="DG26" s="609"/>
      <c r="DH26" s="609"/>
      <c r="DI26" s="609"/>
      <c r="DJ26" s="609"/>
      <c r="DK26" s="610"/>
      <c r="DL26" s="614" t="s">
        <v>244</v>
      </c>
      <c r="DM26" s="609"/>
      <c r="DN26" s="609"/>
      <c r="DO26" s="609"/>
      <c r="DP26" s="609"/>
      <c r="DQ26" s="609"/>
      <c r="DR26" s="609"/>
      <c r="DS26" s="609"/>
      <c r="DT26" s="609"/>
      <c r="DU26" s="609"/>
      <c r="DV26" s="610"/>
      <c r="DW26" s="611" t="s">
        <v>244</v>
      </c>
      <c r="DX26" s="623"/>
      <c r="DY26" s="623"/>
      <c r="DZ26" s="623"/>
      <c r="EA26" s="623"/>
      <c r="EB26" s="623"/>
      <c r="EC26" s="635"/>
    </row>
    <row r="27" spans="2:133" ht="11.25" customHeight="1" x14ac:dyDescent="0.2">
      <c r="B27" s="605" t="s">
        <v>306</v>
      </c>
      <c r="C27" s="606"/>
      <c r="D27" s="606"/>
      <c r="E27" s="606"/>
      <c r="F27" s="606"/>
      <c r="G27" s="606"/>
      <c r="H27" s="606"/>
      <c r="I27" s="606"/>
      <c r="J27" s="606"/>
      <c r="K27" s="606"/>
      <c r="L27" s="606"/>
      <c r="M27" s="606"/>
      <c r="N27" s="606"/>
      <c r="O27" s="606"/>
      <c r="P27" s="606"/>
      <c r="Q27" s="607"/>
      <c r="R27" s="608">
        <v>20656</v>
      </c>
      <c r="S27" s="609"/>
      <c r="T27" s="609"/>
      <c r="U27" s="609"/>
      <c r="V27" s="609"/>
      <c r="W27" s="609"/>
      <c r="X27" s="609"/>
      <c r="Y27" s="610"/>
      <c r="Z27" s="646">
        <v>0.3</v>
      </c>
      <c r="AA27" s="646"/>
      <c r="AB27" s="646"/>
      <c r="AC27" s="646"/>
      <c r="AD27" s="647" t="s">
        <v>178</v>
      </c>
      <c r="AE27" s="647"/>
      <c r="AF27" s="647"/>
      <c r="AG27" s="647"/>
      <c r="AH27" s="647"/>
      <c r="AI27" s="647"/>
      <c r="AJ27" s="647"/>
      <c r="AK27" s="647"/>
      <c r="AL27" s="611" t="s">
        <v>244</v>
      </c>
      <c r="AM27" s="612"/>
      <c r="AN27" s="612"/>
      <c r="AO27" s="648"/>
      <c r="AP27" s="605" t="s">
        <v>307</v>
      </c>
      <c r="AQ27" s="606"/>
      <c r="AR27" s="606"/>
      <c r="AS27" s="606"/>
      <c r="AT27" s="606"/>
      <c r="AU27" s="606"/>
      <c r="AV27" s="606"/>
      <c r="AW27" s="606"/>
      <c r="AX27" s="606"/>
      <c r="AY27" s="606"/>
      <c r="AZ27" s="606"/>
      <c r="BA27" s="606"/>
      <c r="BB27" s="606"/>
      <c r="BC27" s="606"/>
      <c r="BD27" s="606"/>
      <c r="BE27" s="606"/>
      <c r="BF27" s="607"/>
      <c r="BG27" s="608">
        <v>2200405</v>
      </c>
      <c r="BH27" s="609"/>
      <c r="BI27" s="609"/>
      <c r="BJ27" s="609"/>
      <c r="BK27" s="609"/>
      <c r="BL27" s="609"/>
      <c r="BM27" s="609"/>
      <c r="BN27" s="610"/>
      <c r="BO27" s="646">
        <v>100</v>
      </c>
      <c r="BP27" s="646"/>
      <c r="BQ27" s="646"/>
      <c r="BR27" s="646"/>
      <c r="BS27" s="647">
        <v>248360</v>
      </c>
      <c r="BT27" s="647"/>
      <c r="BU27" s="647"/>
      <c r="BV27" s="647"/>
      <c r="BW27" s="647"/>
      <c r="BX27" s="647"/>
      <c r="BY27" s="647"/>
      <c r="BZ27" s="647"/>
      <c r="CA27" s="647"/>
      <c r="CB27" s="682"/>
      <c r="CD27" s="605" t="s">
        <v>308</v>
      </c>
      <c r="CE27" s="606"/>
      <c r="CF27" s="606"/>
      <c r="CG27" s="606"/>
      <c r="CH27" s="606"/>
      <c r="CI27" s="606"/>
      <c r="CJ27" s="606"/>
      <c r="CK27" s="606"/>
      <c r="CL27" s="606"/>
      <c r="CM27" s="606"/>
      <c r="CN27" s="606"/>
      <c r="CO27" s="606"/>
      <c r="CP27" s="606"/>
      <c r="CQ27" s="607"/>
      <c r="CR27" s="608">
        <v>757271</v>
      </c>
      <c r="CS27" s="621"/>
      <c r="CT27" s="621"/>
      <c r="CU27" s="621"/>
      <c r="CV27" s="621"/>
      <c r="CW27" s="621"/>
      <c r="CX27" s="621"/>
      <c r="CY27" s="622"/>
      <c r="CZ27" s="611">
        <v>10.1</v>
      </c>
      <c r="DA27" s="623"/>
      <c r="DB27" s="623"/>
      <c r="DC27" s="624"/>
      <c r="DD27" s="614">
        <v>343842</v>
      </c>
      <c r="DE27" s="621"/>
      <c r="DF27" s="621"/>
      <c r="DG27" s="621"/>
      <c r="DH27" s="621"/>
      <c r="DI27" s="621"/>
      <c r="DJ27" s="621"/>
      <c r="DK27" s="622"/>
      <c r="DL27" s="614">
        <v>176867</v>
      </c>
      <c r="DM27" s="621"/>
      <c r="DN27" s="621"/>
      <c r="DO27" s="621"/>
      <c r="DP27" s="621"/>
      <c r="DQ27" s="621"/>
      <c r="DR27" s="621"/>
      <c r="DS27" s="621"/>
      <c r="DT27" s="621"/>
      <c r="DU27" s="621"/>
      <c r="DV27" s="622"/>
      <c r="DW27" s="611">
        <v>5.8</v>
      </c>
      <c r="DX27" s="623"/>
      <c r="DY27" s="623"/>
      <c r="DZ27" s="623"/>
      <c r="EA27" s="623"/>
      <c r="EB27" s="623"/>
      <c r="EC27" s="635"/>
    </row>
    <row r="28" spans="2:133" ht="11.25" customHeight="1" x14ac:dyDescent="0.2">
      <c r="B28" s="605" t="s">
        <v>309</v>
      </c>
      <c r="C28" s="606"/>
      <c r="D28" s="606"/>
      <c r="E28" s="606"/>
      <c r="F28" s="606"/>
      <c r="G28" s="606"/>
      <c r="H28" s="606"/>
      <c r="I28" s="606"/>
      <c r="J28" s="606"/>
      <c r="K28" s="606"/>
      <c r="L28" s="606"/>
      <c r="M28" s="606"/>
      <c r="N28" s="606"/>
      <c r="O28" s="606"/>
      <c r="P28" s="606"/>
      <c r="Q28" s="607"/>
      <c r="R28" s="608">
        <v>61772</v>
      </c>
      <c r="S28" s="609"/>
      <c r="T28" s="609"/>
      <c r="U28" s="609"/>
      <c r="V28" s="609"/>
      <c r="W28" s="609"/>
      <c r="X28" s="609"/>
      <c r="Y28" s="610"/>
      <c r="Z28" s="646">
        <v>0.8</v>
      </c>
      <c r="AA28" s="646"/>
      <c r="AB28" s="646"/>
      <c r="AC28" s="646"/>
      <c r="AD28" s="647">
        <v>973</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310</v>
      </c>
      <c r="CE28" s="606"/>
      <c r="CF28" s="606"/>
      <c r="CG28" s="606"/>
      <c r="CH28" s="606"/>
      <c r="CI28" s="606"/>
      <c r="CJ28" s="606"/>
      <c r="CK28" s="606"/>
      <c r="CL28" s="606"/>
      <c r="CM28" s="606"/>
      <c r="CN28" s="606"/>
      <c r="CO28" s="606"/>
      <c r="CP28" s="606"/>
      <c r="CQ28" s="607"/>
      <c r="CR28" s="608">
        <v>160235</v>
      </c>
      <c r="CS28" s="609"/>
      <c r="CT28" s="609"/>
      <c r="CU28" s="609"/>
      <c r="CV28" s="609"/>
      <c r="CW28" s="609"/>
      <c r="CX28" s="609"/>
      <c r="CY28" s="610"/>
      <c r="CZ28" s="611">
        <v>2.1</v>
      </c>
      <c r="DA28" s="623"/>
      <c r="DB28" s="623"/>
      <c r="DC28" s="624"/>
      <c r="DD28" s="614">
        <v>148807</v>
      </c>
      <c r="DE28" s="609"/>
      <c r="DF28" s="609"/>
      <c r="DG28" s="609"/>
      <c r="DH28" s="609"/>
      <c r="DI28" s="609"/>
      <c r="DJ28" s="609"/>
      <c r="DK28" s="610"/>
      <c r="DL28" s="614">
        <v>148807</v>
      </c>
      <c r="DM28" s="609"/>
      <c r="DN28" s="609"/>
      <c r="DO28" s="609"/>
      <c r="DP28" s="609"/>
      <c r="DQ28" s="609"/>
      <c r="DR28" s="609"/>
      <c r="DS28" s="609"/>
      <c r="DT28" s="609"/>
      <c r="DU28" s="609"/>
      <c r="DV28" s="610"/>
      <c r="DW28" s="611">
        <v>4.9000000000000004</v>
      </c>
      <c r="DX28" s="623"/>
      <c r="DY28" s="623"/>
      <c r="DZ28" s="623"/>
      <c r="EA28" s="623"/>
      <c r="EB28" s="623"/>
      <c r="EC28" s="635"/>
    </row>
    <row r="29" spans="2:133" ht="11.25" customHeight="1" x14ac:dyDescent="0.2">
      <c r="B29" s="605" t="s">
        <v>311</v>
      </c>
      <c r="C29" s="606"/>
      <c r="D29" s="606"/>
      <c r="E29" s="606"/>
      <c r="F29" s="606"/>
      <c r="G29" s="606"/>
      <c r="H29" s="606"/>
      <c r="I29" s="606"/>
      <c r="J29" s="606"/>
      <c r="K29" s="606"/>
      <c r="L29" s="606"/>
      <c r="M29" s="606"/>
      <c r="N29" s="606"/>
      <c r="O29" s="606"/>
      <c r="P29" s="606"/>
      <c r="Q29" s="607"/>
      <c r="R29" s="608">
        <v>11066</v>
      </c>
      <c r="S29" s="609"/>
      <c r="T29" s="609"/>
      <c r="U29" s="609"/>
      <c r="V29" s="609"/>
      <c r="W29" s="609"/>
      <c r="X29" s="609"/>
      <c r="Y29" s="610"/>
      <c r="Z29" s="646">
        <v>0.1</v>
      </c>
      <c r="AA29" s="646"/>
      <c r="AB29" s="646"/>
      <c r="AC29" s="646"/>
      <c r="AD29" s="647" t="s">
        <v>244</v>
      </c>
      <c r="AE29" s="647"/>
      <c r="AF29" s="647"/>
      <c r="AG29" s="647"/>
      <c r="AH29" s="647"/>
      <c r="AI29" s="647"/>
      <c r="AJ29" s="647"/>
      <c r="AK29" s="647"/>
      <c r="AL29" s="611" t="s">
        <v>274</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312</v>
      </c>
      <c r="CE29" s="628"/>
      <c r="CF29" s="605" t="s">
        <v>313</v>
      </c>
      <c r="CG29" s="606"/>
      <c r="CH29" s="606"/>
      <c r="CI29" s="606"/>
      <c r="CJ29" s="606"/>
      <c r="CK29" s="606"/>
      <c r="CL29" s="606"/>
      <c r="CM29" s="606"/>
      <c r="CN29" s="606"/>
      <c r="CO29" s="606"/>
      <c r="CP29" s="606"/>
      <c r="CQ29" s="607"/>
      <c r="CR29" s="608">
        <v>160203</v>
      </c>
      <c r="CS29" s="621"/>
      <c r="CT29" s="621"/>
      <c r="CU29" s="621"/>
      <c r="CV29" s="621"/>
      <c r="CW29" s="621"/>
      <c r="CX29" s="621"/>
      <c r="CY29" s="622"/>
      <c r="CZ29" s="611">
        <v>2.1</v>
      </c>
      <c r="DA29" s="623"/>
      <c r="DB29" s="623"/>
      <c r="DC29" s="624"/>
      <c r="DD29" s="614">
        <v>148775</v>
      </c>
      <c r="DE29" s="621"/>
      <c r="DF29" s="621"/>
      <c r="DG29" s="621"/>
      <c r="DH29" s="621"/>
      <c r="DI29" s="621"/>
      <c r="DJ29" s="621"/>
      <c r="DK29" s="622"/>
      <c r="DL29" s="614">
        <v>148775</v>
      </c>
      <c r="DM29" s="621"/>
      <c r="DN29" s="621"/>
      <c r="DO29" s="621"/>
      <c r="DP29" s="621"/>
      <c r="DQ29" s="621"/>
      <c r="DR29" s="621"/>
      <c r="DS29" s="621"/>
      <c r="DT29" s="621"/>
      <c r="DU29" s="621"/>
      <c r="DV29" s="622"/>
      <c r="DW29" s="611">
        <v>4.9000000000000004</v>
      </c>
      <c r="DX29" s="623"/>
      <c r="DY29" s="623"/>
      <c r="DZ29" s="623"/>
      <c r="EA29" s="623"/>
      <c r="EB29" s="623"/>
      <c r="EC29" s="635"/>
    </row>
    <row r="30" spans="2:133" ht="11.25" customHeight="1" x14ac:dyDescent="0.2">
      <c r="B30" s="605" t="s">
        <v>314</v>
      </c>
      <c r="C30" s="606"/>
      <c r="D30" s="606"/>
      <c r="E30" s="606"/>
      <c r="F30" s="606"/>
      <c r="G30" s="606"/>
      <c r="H30" s="606"/>
      <c r="I30" s="606"/>
      <c r="J30" s="606"/>
      <c r="K30" s="606"/>
      <c r="L30" s="606"/>
      <c r="M30" s="606"/>
      <c r="N30" s="606"/>
      <c r="O30" s="606"/>
      <c r="P30" s="606"/>
      <c r="Q30" s="607"/>
      <c r="R30" s="608">
        <v>693070</v>
      </c>
      <c r="S30" s="609"/>
      <c r="T30" s="609"/>
      <c r="U30" s="609"/>
      <c r="V30" s="609"/>
      <c r="W30" s="609"/>
      <c r="X30" s="609"/>
      <c r="Y30" s="610"/>
      <c r="Z30" s="646">
        <v>8.9</v>
      </c>
      <c r="AA30" s="646"/>
      <c r="AB30" s="646"/>
      <c r="AC30" s="646"/>
      <c r="AD30" s="647" t="s">
        <v>244</v>
      </c>
      <c r="AE30" s="647"/>
      <c r="AF30" s="647"/>
      <c r="AG30" s="647"/>
      <c r="AH30" s="647"/>
      <c r="AI30" s="647"/>
      <c r="AJ30" s="647"/>
      <c r="AK30" s="647"/>
      <c r="AL30" s="611" t="s">
        <v>244</v>
      </c>
      <c r="AM30" s="612"/>
      <c r="AN30" s="612"/>
      <c r="AO30" s="648"/>
      <c r="AP30" s="666" t="s">
        <v>226</v>
      </c>
      <c r="AQ30" s="667"/>
      <c r="AR30" s="667"/>
      <c r="AS30" s="667"/>
      <c r="AT30" s="667"/>
      <c r="AU30" s="667"/>
      <c r="AV30" s="667"/>
      <c r="AW30" s="667"/>
      <c r="AX30" s="667"/>
      <c r="AY30" s="667"/>
      <c r="AZ30" s="667"/>
      <c r="BA30" s="667"/>
      <c r="BB30" s="667"/>
      <c r="BC30" s="667"/>
      <c r="BD30" s="667"/>
      <c r="BE30" s="667"/>
      <c r="BF30" s="668"/>
      <c r="BG30" s="666" t="s">
        <v>315</v>
      </c>
      <c r="BH30" s="680"/>
      <c r="BI30" s="680"/>
      <c r="BJ30" s="680"/>
      <c r="BK30" s="680"/>
      <c r="BL30" s="680"/>
      <c r="BM30" s="680"/>
      <c r="BN30" s="680"/>
      <c r="BO30" s="680"/>
      <c r="BP30" s="680"/>
      <c r="BQ30" s="681"/>
      <c r="BR30" s="666" t="s">
        <v>316</v>
      </c>
      <c r="BS30" s="680"/>
      <c r="BT30" s="680"/>
      <c r="BU30" s="680"/>
      <c r="BV30" s="680"/>
      <c r="BW30" s="680"/>
      <c r="BX30" s="680"/>
      <c r="BY30" s="680"/>
      <c r="BZ30" s="680"/>
      <c r="CA30" s="680"/>
      <c r="CB30" s="681"/>
      <c r="CD30" s="629"/>
      <c r="CE30" s="630"/>
      <c r="CF30" s="605" t="s">
        <v>317</v>
      </c>
      <c r="CG30" s="606"/>
      <c r="CH30" s="606"/>
      <c r="CI30" s="606"/>
      <c r="CJ30" s="606"/>
      <c r="CK30" s="606"/>
      <c r="CL30" s="606"/>
      <c r="CM30" s="606"/>
      <c r="CN30" s="606"/>
      <c r="CO30" s="606"/>
      <c r="CP30" s="606"/>
      <c r="CQ30" s="607"/>
      <c r="CR30" s="608">
        <v>155784</v>
      </c>
      <c r="CS30" s="609"/>
      <c r="CT30" s="609"/>
      <c r="CU30" s="609"/>
      <c r="CV30" s="609"/>
      <c r="CW30" s="609"/>
      <c r="CX30" s="609"/>
      <c r="CY30" s="610"/>
      <c r="CZ30" s="611">
        <v>2.1</v>
      </c>
      <c r="DA30" s="623"/>
      <c r="DB30" s="623"/>
      <c r="DC30" s="624"/>
      <c r="DD30" s="614">
        <v>144922</v>
      </c>
      <c r="DE30" s="609"/>
      <c r="DF30" s="609"/>
      <c r="DG30" s="609"/>
      <c r="DH30" s="609"/>
      <c r="DI30" s="609"/>
      <c r="DJ30" s="609"/>
      <c r="DK30" s="610"/>
      <c r="DL30" s="614">
        <v>144922</v>
      </c>
      <c r="DM30" s="609"/>
      <c r="DN30" s="609"/>
      <c r="DO30" s="609"/>
      <c r="DP30" s="609"/>
      <c r="DQ30" s="609"/>
      <c r="DR30" s="609"/>
      <c r="DS30" s="609"/>
      <c r="DT30" s="609"/>
      <c r="DU30" s="609"/>
      <c r="DV30" s="610"/>
      <c r="DW30" s="611">
        <v>4.8</v>
      </c>
      <c r="DX30" s="623"/>
      <c r="DY30" s="623"/>
      <c r="DZ30" s="623"/>
      <c r="EA30" s="623"/>
      <c r="EB30" s="623"/>
      <c r="EC30" s="635"/>
    </row>
    <row r="31" spans="2:133" ht="11.25" customHeight="1" x14ac:dyDescent="0.2">
      <c r="B31" s="683" t="s">
        <v>318</v>
      </c>
      <c r="C31" s="684"/>
      <c r="D31" s="684"/>
      <c r="E31" s="684"/>
      <c r="F31" s="684"/>
      <c r="G31" s="684"/>
      <c r="H31" s="684"/>
      <c r="I31" s="684"/>
      <c r="J31" s="684"/>
      <c r="K31" s="684"/>
      <c r="L31" s="684"/>
      <c r="M31" s="684"/>
      <c r="N31" s="684"/>
      <c r="O31" s="684"/>
      <c r="P31" s="684"/>
      <c r="Q31" s="685"/>
      <c r="R31" s="608" t="s">
        <v>244</v>
      </c>
      <c r="S31" s="609"/>
      <c r="T31" s="609"/>
      <c r="U31" s="609"/>
      <c r="V31" s="609"/>
      <c r="W31" s="609"/>
      <c r="X31" s="609"/>
      <c r="Y31" s="610"/>
      <c r="Z31" s="646" t="s">
        <v>244</v>
      </c>
      <c r="AA31" s="646"/>
      <c r="AB31" s="646"/>
      <c r="AC31" s="646"/>
      <c r="AD31" s="647" t="s">
        <v>178</v>
      </c>
      <c r="AE31" s="647"/>
      <c r="AF31" s="647"/>
      <c r="AG31" s="647"/>
      <c r="AH31" s="647"/>
      <c r="AI31" s="647"/>
      <c r="AJ31" s="647"/>
      <c r="AK31" s="647"/>
      <c r="AL31" s="611" t="s">
        <v>244</v>
      </c>
      <c r="AM31" s="612"/>
      <c r="AN31" s="612"/>
      <c r="AO31" s="648"/>
      <c r="AP31" s="674" t="s">
        <v>319</v>
      </c>
      <c r="AQ31" s="675"/>
      <c r="AR31" s="675"/>
      <c r="AS31" s="675"/>
      <c r="AT31" s="676" t="s">
        <v>320</v>
      </c>
      <c r="AU31" s="212"/>
      <c r="AV31" s="212"/>
      <c r="AW31" s="212"/>
      <c r="AX31" s="663" t="s">
        <v>191</v>
      </c>
      <c r="AY31" s="664"/>
      <c r="AZ31" s="664"/>
      <c r="BA31" s="664"/>
      <c r="BB31" s="664"/>
      <c r="BC31" s="664"/>
      <c r="BD31" s="664"/>
      <c r="BE31" s="664"/>
      <c r="BF31" s="665"/>
      <c r="BG31" s="670">
        <v>99.9</v>
      </c>
      <c r="BH31" s="671"/>
      <c r="BI31" s="671"/>
      <c r="BJ31" s="671"/>
      <c r="BK31" s="671"/>
      <c r="BL31" s="671"/>
      <c r="BM31" s="672">
        <v>99.8</v>
      </c>
      <c r="BN31" s="671"/>
      <c r="BO31" s="671"/>
      <c r="BP31" s="671"/>
      <c r="BQ31" s="673"/>
      <c r="BR31" s="670">
        <v>99.9</v>
      </c>
      <c r="BS31" s="671"/>
      <c r="BT31" s="671"/>
      <c r="BU31" s="671"/>
      <c r="BV31" s="671"/>
      <c r="BW31" s="671"/>
      <c r="BX31" s="672">
        <v>99.9</v>
      </c>
      <c r="BY31" s="671"/>
      <c r="BZ31" s="671"/>
      <c r="CA31" s="671"/>
      <c r="CB31" s="673"/>
      <c r="CD31" s="629"/>
      <c r="CE31" s="630"/>
      <c r="CF31" s="605" t="s">
        <v>321</v>
      </c>
      <c r="CG31" s="606"/>
      <c r="CH31" s="606"/>
      <c r="CI31" s="606"/>
      <c r="CJ31" s="606"/>
      <c r="CK31" s="606"/>
      <c r="CL31" s="606"/>
      <c r="CM31" s="606"/>
      <c r="CN31" s="606"/>
      <c r="CO31" s="606"/>
      <c r="CP31" s="606"/>
      <c r="CQ31" s="607"/>
      <c r="CR31" s="608">
        <v>4419</v>
      </c>
      <c r="CS31" s="621"/>
      <c r="CT31" s="621"/>
      <c r="CU31" s="621"/>
      <c r="CV31" s="621"/>
      <c r="CW31" s="621"/>
      <c r="CX31" s="621"/>
      <c r="CY31" s="622"/>
      <c r="CZ31" s="611">
        <v>0.1</v>
      </c>
      <c r="DA31" s="623"/>
      <c r="DB31" s="623"/>
      <c r="DC31" s="624"/>
      <c r="DD31" s="614">
        <v>3853</v>
      </c>
      <c r="DE31" s="621"/>
      <c r="DF31" s="621"/>
      <c r="DG31" s="621"/>
      <c r="DH31" s="621"/>
      <c r="DI31" s="621"/>
      <c r="DJ31" s="621"/>
      <c r="DK31" s="622"/>
      <c r="DL31" s="614">
        <v>3853</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322</v>
      </c>
      <c r="C32" s="606"/>
      <c r="D32" s="606"/>
      <c r="E32" s="606"/>
      <c r="F32" s="606"/>
      <c r="G32" s="606"/>
      <c r="H32" s="606"/>
      <c r="I32" s="606"/>
      <c r="J32" s="606"/>
      <c r="K32" s="606"/>
      <c r="L32" s="606"/>
      <c r="M32" s="606"/>
      <c r="N32" s="606"/>
      <c r="O32" s="606"/>
      <c r="P32" s="606"/>
      <c r="Q32" s="607"/>
      <c r="R32" s="608">
        <v>305875</v>
      </c>
      <c r="S32" s="609"/>
      <c r="T32" s="609"/>
      <c r="U32" s="609"/>
      <c r="V32" s="609"/>
      <c r="W32" s="609"/>
      <c r="X32" s="609"/>
      <c r="Y32" s="610"/>
      <c r="Z32" s="646">
        <v>3.9</v>
      </c>
      <c r="AA32" s="646"/>
      <c r="AB32" s="646"/>
      <c r="AC32" s="646"/>
      <c r="AD32" s="647" t="s">
        <v>253</v>
      </c>
      <c r="AE32" s="647"/>
      <c r="AF32" s="647"/>
      <c r="AG32" s="647"/>
      <c r="AH32" s="647"/>
      <c r="AI32" s="647"/>
      <c r="AJ32" s="647"/>
      <c r="AK32" s="647"/>
      <c r="AL32" s="611" t="s">
        <v>178</v>
      </c>
      <c r="AM32" s="612"/>
      <c r="AN32" s="612"/>
      <c r="AO32" s="648"/>
      <c r="AP32" s="649"/>
      <c r="AQ32" s="650"/>
      <c r="AR32" s="650"/>
      <c r="AS32" s="650"/>
      <c r="AT32" s="677"/>
      <c r="AU32" s="208" t="s">
        <v>323</v>
      </c>
      <c r="AX32" s="605" t="s">
        <v>324</v>
      </c>
      <c r="AY32" s="606"/>
      <c r="AZ32" s="606"/>
      <c r="BA32" s="606"/>
      <c r="BB32" s="606"/>
      <c r="BC32" s="606"/>
      <c r="BD32" s="606"/>
      <c r="BE32" s="606"/>
      <c r="BF32" s="607"/>
      <c r="BG32" s="679">
        <v>99.4</v>
      </c>
      <c r="BH32" s="621"/>
      <c r="BI32" s="621"/>
      <c r="BJ32" s="621"/>
      <c r="BK32" s="621"/>
      <c r="BL32" s="621"/>
      <c r="BM32" s="612">
        <v>99</v>
      </c>
      <c r="BN32" s="621"/>
      <c r="BO32" s="621"/>
      <c r="BP32" s="621"/>
      <c r="BQ32" s="644"/>
      <c r="BR32" s="679">
        <v>99.7</v>
      </c>
      <c r="BS32" s="621"/>
      <c r="BT32" s="621"/>
      <c r="BU32" s="621"/>
      <c r="BV32" s="621"/>
      <c r="BW32" s="621"/>
      <c r="BX32" s="612">
        <v>99.4</v>
      </c>
      <c r="BY32" s="621"/>
      <c r="BZ32" s="621"/>
      <c r="CA32" s="621"/>
      <c r="CB32" s="644"/>
      <c r="CD32" s="631"/>
      <c r="CE32" s="632"/>
      <c r="CF32" s="605" t="s">
        <v>325</v>
      </c>
      <c r="CG32" s="606"/>
      <c r="CH32" s="606"/>
      <c r="CI32" s="606"/>
      <c r="CJ32" s="606"/>
      <c r="CK32" s="606"/>
      <c r="CL32" s="606"/>
      <c r="CM32" s="606"/>
      <c r="CN32" s="606"/>
      <c r="CO32" s="606"/>
      <c r="CP32" s="606"/>
      <c r="CQ32" s="607"/>
      <c r="CR32" s="608">
        <v>32</v>
      </c>
      <c r="CS32" s="609"/>
      <c r="CT32" s="609"/>
      <c r="CU32" s="609"/>
      <c r="CV32" s="609"/>
      <c r="CW32" s="609"/>
      <c r="CX32" s="609"/>
      <c r="CY32" s="610"/>
      <c r="CZ32" s="611">
        <v>0</v>
      </c>
      <c r="DA32" s="623"/>
      <c r="DB32" s="623"/>
      <c r="DC32" s="624"/>
      <c r="DD32" s="614">
        <v>32</v>
      </c>
      <c r="DE32" s="609"/>
      <c r="DF32" s="609"/>
      <c r="DG32" s="609"/>
      <c r="DH32" s="609"/>
      <c r="DI32" s="609"/>
      <c r="DJ32" s="609"/>
      <c r="DK32" s="610"/>
      <c r="DL32" s="614">
        <v>32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326</v>
      </c>
      <c r="C33" s="606"/>
      <c r="D33" s="606"/>
      <c r="E33" s="606"/>
      <c r="F33" s="606"/>
      <c r="G33" s="606"/>
      <c r="H33" s="606"/>
      <c r="I33" s="606"/>
      <c r="J33" s="606"/>
      <c r="K33" s="606"/>
      <c r="L33" s="606"/>
      <c r="M33" s="606"/>
      <c r="N33" s="606"/>
      <c r="O33" s="606"/>
      <c r="P33" s="606"/>
      <c r="Q33" s="607"/>
      <c r="R33" s="608">
        <v>46830</v>
      </c>
      <c r="S33" s="609"/>
      <c r="T33" s="609"/>
      <c r="U33" s="609"/>
      <c r="V33" s="609"/>
      <c r="W33" s="609"/>
      <c r="X33" s="609"/>
      <c r="Y33" s="610"/>
      <c r="Z33" s="646">
        <v>0.6</v>
      </c>
      <c r="AA33" s="646"/>
      <c r="AB33" s="646"/>
      <c r="AC33" s="646"/>
      <c r="AD33" s="647">
        <v>5167</v>
      </c>
      <c r="AE33" s="647"/>
      <c r="AF33" s="647"/>
      <c r="AG33" s="647"/>
      <c r="AH33" s="647"/>
      <c r="AI33" s="647"/>
      <c r="AJ33" s="647"/>
      <c r="AK33" s="647"/>
      <c r="AL33" s="611">
        <v>0.2</v>
      </c>
      <c r="AM33" s="612"/>
      <c r="AN33" s="612"/>
      <c r="AO33" s="648"/>
      <c r="AP33" s="651"/>
      <c r="AQ33" s="652"/>
      <c r="AR33" s="652"/>
      <c r="AS33" s="652"/>
      <c r="AT33" s="678"/>
      <c r="AU33" s="213"/>
      <c r="AV33" s="213"/>
      <c r="AW33" s="213"/>
      <c r="AX33" s="589" t="s">
        <v>327</v>
      </c>
      <c r="AY33" s="590"/>
      <c r="AZ33" s="590"/>
      <c r="BA33" s="590"/>
      <c r="BB33" s="590"/>
      <c r="BC33" s="590"/>
      <c r="BD33" s="590"/>
      <c r="BE33" s="590"/>
      <c r="BF33" s="591"/>
      <c r="BG33" s="669">
        <v>99.9</v>
      </c>
      <c r="BH33" s="593"/>
      <c r="BI33" s="593"/>
      <c r="BJ33" s="593"/>
      <c r="BK33" s="593"/>
      <c r="BL33" s="593"/>
      <c r="BM33" s="639">
        <v>99.8</v>
      </c>
      <c r="BN33" s="593"/>
      <c r="BO33" s="593"/>
      <c r="BP33" s="593"/>
      <c r="BQ33" s="656"/>
      <c r="BR33" s="669">
        <v>99.9</v>
      </c>
      <c r="BS33" s="593"/>
      <c r="BT33" s="593"/>
      <c r="BU33" s="593"/>
      <c r="BV33" s="593"/>
      <c r="BW33" s="593"/>
      <c r="BX33" s="639">
        <v>99.9</v>
      </c>
      <c r="BY33" s="593"/>
      <c r="BZ33" s="593"/>
      <c r="CA33" s="593"/>
      <c r="CB33" s="656"/>
      <c r="CD33" s="605" t="s">
        <v>328</v>
      </c>
      <c r="CE33" s="606"/>
      <c r="CF33" s="606"/>
      <c r="CG33" s="606"/>
      <c r="CH33" s="606"/>
      <c r="CI33" s="606"/>
      <c r="CJ33" s="606"/>
      <c r="CK33" s="606"/>
      <c r="CL33" s="606"/>
      <c r="CM33" s="606"/>
      <c r="CN33" s="606"/>
      <c r="CO33" s="606"/>
      <c r="CP33" s="606"/>
      <c r="CQ33" s="607"/>
      <c r="CR33" s="608">
        <v>3031903</v>
      </c>
      <c r="CS33" s="621"/>
      <c r="CT33" s="621"/>
      <c r="CU33" s="621"/>
      <c r="CV33" s="621"/>
      <c r="CW33" s="621"/>
      <c r="CX33" s="621"/>
      <c r="CY33" s="622"/>
      <c r="CZ33" s="611">
        <v>40.299999999999997</v>
      </c>
      <c r="DA33" s="623"/>
      <c r="DB33" s="623"/>
      <c r="DC33" s="624"/>
      <c r="DD33" s="614">
        <v>2702123</v>
      </c>
      <c r="DE33" s="621"/>
      <c r="DF33" s="621"/>
      <c r="DG33" s="621"/>
      <c r="DH33" s="621"/>
      <c r="DI33" s="621"/>
      <c r="DJ33" s="621"/>
      <c r="DK33" s="622"/>
      <c r="DL33" s="614">
        <v>1350442</v>
      </c>
      <c r="DM33" s="621"/>
      <c r="DN33" s="621"/>
      <c r="DO33" s="621"/>
      <c r="DP33" s="621"/>
      <c r="DQ33" s="621"/>
      <c r="DR33" s="621"/>
      <c r="DS33" s="621"/>
      <c r="DT33" s="621"/>
      <c r="DU33" s="621"/>
      <c r="DV33" s="622"/>
      <c r="DW33" s="611">
        <v>44.6</v>
      </c>
      <c r="DX33" s="623"/>
      <c r="DY33" s="623"/>
      <c r="DZ33" s="623"/>
      <c r="EA33" s="623"/>
      <c r="EB33" s="623"/>
      <c r="EC33" s="635"/>
    </row>
    <row r="34" spans="2:133" ht="11.25" customHeight="1" x14ac:dyDescent="0.2">
      <c r="B34" s="605" t="s">
        <v>329</v>
      </c>
      <c r="C34" s="606"/>
      <c r="D34" s="606"/>
      <c r="E34" s="606"/>
      <c r="F34" s="606"/>
      <c r="G34" s="606"/>
      <c r="H34" s="606"/>
      <c r="I34" s="606"/>
      <c r="J34" s="606"/>
      <c r="K34" s="606"/>
      <c r="L34" s="606"/>
      <c r="M34" s="606"/>
      <c r="N34" s="606"/>
      <c r="O34" s="606"/>
      <c r="P34" s="606"/>
      <c r="Q34" s="607"/>
      <c r="R34" s="608">
        <v>709322</v>
      </c>
      <c r="S34" s="609"/>
      <c r="T34" s="609"/>
      <c r="U34" s="609"/>
      <c r="V34" s="609"/>
      <c r="W34" s="609"/>
      <c r="X34" s="609"/>
      <c r="Y34" s="610"/>
      <c r="Z34" s="646">
        <v>9.1</v>
      </c>
      <c r="AA34" s="646"/>
      <c r="AB34" s="646"/>
      <c r="AC34" s="646"/>
      <c r="AD34" s="647" t="s">
        <v>244</v>
      </c>
      <c r="AE34" s="647"/>
      <c r="AF34" s="647"/>
      <c r="AG34" s="647"/>
      <c r="AH34" s="647"/>
      <c r="AI34" s="647"/>
      <c r="AJ34" s="647"/>
      <c r="AK34" s="647"/>
      <c r="AL34" s="611" t="s">
        <v>178</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330</v>
      </c>
      <c r="CE34" s="606"/>
      <c r="CF34" s="606"/>
      <c r="CG34" s="606"/>
      <c r="CH34" s="606"/>
      <c r="CI34" s="606"/>
      <c r="CJ34" s="606"/>
      <c r="CK34" s="606"/>
      <c r="CL34" s="606"/>
      <c r="CM34" s="606"/>
      <c r="CN34" s="606"/>
      <c r="CO34" s="606"/>
      <c r="CP34" s="606"/>
      <c r="CQ34" s="607"/>
      <c r="CR34" s="608">
        <v>989727</v>
      </c>
      <c r="CS34" s="609"/>
      <c r="CT34" s="609"/>
      <c r="CU34" s="609"/>
      <c r="CV34" s="609"/>
      <c r="CW34" s="609"/>
      <c r="CX34" s="609"/>
      <c r="CY34" s="610"/>
      <c r="CZ34" s="611">
        <v>13.1</v>
      </c>
      <c r="DA34" s="623"/>
      <c r="DB34" s="623"/>
      <c r="DC34" s="624"/>
      <c r="DD34" s="614">
        <v>871853</v>
      </c>
      <c r="DE34" s="609"/>
      <c r="DF34" s="609"/>
      <c r="DG34" s="609"/>
      <c r="DH34" s="609"/>
      <c r="DI34" s="609"/>
      <c r="DJ34" s="609"/>
      <c r="DK34" s="610"/>
      <c r="DL34" s="614">
        <v>561437</v>
      </c>
      <c r="DM34" s="609"/>
      <c r="DN34" s="609"/>
      <c r="DO34" s="609"/>
      <c r="DP34" s="609"/>
      <c r="DQ34" s="609"/>
      <c r="DR34" s="609"/>
      <c r="DS34" s="609"/>
      <c r="DT34" s="609"/>
      <c r="DU34" s="609"/>
      <c r="DV34" s="610"/>
      <c r="DW34" s="611">
        <v>18.5</v>
      </c>
      <c r="DX34" s="623"/>
      <c r="DY34" s="623"/>
      <c r="DZ34" s="623"/>
      <c r="EA34" s="623"/>
      <c r="EB34" s="623"/>
      <c r="EC34" s="635"/>
    </row>
    <row r="35" spans="2:133" ht="11.25" customHeight="1" x14ac:dyDescent="0.2">
      <c r="B35" s="605" t="s">
        <v>331</v>
      </c>
      <c r="C35" s="606"/>
      <c r="D35" s="606"/>
      <c r="E35" s="606"/>
      <c r="F35" s="606"/>
      <c r="G35" s="606"/>
      <c r="H35" s="606"/>
      <c r="I35" s="606"/>
      <c r="J35" s="606"/>
      <c r="K35" s="606"/>
      <c r="L35" s="606"/>
      <c r="M35" s="606"/>
      <c r="N35" s="606"/>
      <c r="O35" s="606"/>
      <c r="P35" s="606"/>
      <c r="Q35" s="607"/>
      <c r="R35" s="608">
        <v>1225643</v>
      </c>
      <c r="S35" s="609"/>
      <c r="T35" s="609"/>
      <c r="U35" s="609"/>
      <c r="V35" s="609"/>
      <c r="W35" s="609"/>
      <c r="X35" s="609"/>
      <c r="Y35" s="610"/>
      <c r="Z35" s="646">
        <v>15.8</v>
      </c>
      <c r="AA35" s="646"/>
      <c r="AB35" s="646"/>
      <c r="AC35" s="646"/>
      <c r="AD35" s="647" t="s">
        <v>244</v>
      </c>
      <c r="AE35" s="647"/>
      <c r="AF35" s="647"/>
      <c r="AG35" s="647"/>
      <c r="AH35" s="647"/>
      <c r="AI35" s="647"/>
      <c r="AJ35" s="647"/>
      <c r="AK35" s="647"/>
      <c r="AL35" s="611" t="s">
        <v>244</v>
      </c>
      <c r="AM35" s="612"/>
      <c r="AN35" s="612"/>
      <c r="AO35" s="648"/>
      <c r="AP35" s="216"/>
      <c r="AQ35" s="666" t="s">
        <v>332</v>
      </c>
      <c r="AR35" s="667"/>
      <c r="AS35" s="667"/>
      <c r="AT35" s="667"/>
      <c r="AU35" s="667"/>
      <c r="AV35" s="667"/>
      <c r="AW35" s="667"/>
      <c r="AX35" s="667"/>
      <c r="AY35" s="667"/>
      <c r="AZ35" s="667"/>
      <c r="BA35" s="667"/>
      <c r="BB35" s="667"/>
      <c r="BC35" s="667"/>
      <c r="BD35" s="667"/>
      <c r="BE35" s="667"/>
      <c r="BF35" s="668"/>
      <c r="BG35" s="666" t="s">
        <v>333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334</v>
      </c>
      <c r="CE35" s="606"/>
      <c r="CF35" s="606"/>
      <c r="CG35" s="606"/>
      <c r="CH35" s="606"/>
      <c r="CI35" s="606"/>
      <c r="CJ35" s="606"/>
      <c r="CK35" s="606"/>
      <c r="CL35" s="606"/>
      <c r="CM35" s="606"/>
      <c r="CN35" s="606"/>
      <c r="CO35" s="606"/>
      <c r="CP35" s="606"/>
      <c r="CQ35" s="607"/>
      <c r="CR35" s="608">
        <v>45250</v>
      </c>
      <c r="CS35" s="621"/>
      <c r="CT35" s="621"/>
      <c r="CU35" s="621"/>
      <c r="CV35" s="621"/>
      <c r="CW35" s="621"/>
      <c r="CX35" s="621"/>
      <c r="CY35" s="622"/>
      <c r="CZ35" s="611">
        <v>0.6</v>
      </c>
      <c r="DA35" s="623"/>
      <c r="DB35" s="623"/>
      <c r="DC35" s="624"/>
      <c r="DD35" s="614">
        <v>34785</v>
      </c>
      <c r="DE35" s="621"/>
      <c r="DF35" s="621"/>
      <c r="DG35" s="621"/>
      <c r="DH35" s="621"/>
      <c r="DI35" s="621"/>
      <c r="DJ35" s="621"/>
      <c r="DK35" s="622"/>
      <c r="DL35" s="614">
        <v>31129</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335</v>
      </c>
      <c r="C36" s="606"/>
      <c r="D36" s="606"/>
      <c r="E36" s="606"/>
      <c r="F36" s="606"/>
      <c r="G36" s="606"/>
      <c r="H36" s="606"/>
      <c r="I36" s="606"/>
      <c r="J36" s="606"/>
      <c r="K36" s="606"/>
      <c r="L36" s="606"/>
      <c r="M36" s="606"/>
      <c r="N36" s="606"/>
      <c r="O36" s="606"/>
      <c r="P36" s="606"/>
      <c r="Q36" s="607"/>
      <c r="R36" s="608">
        <v>153360</v>
      </c>
      <c r="S36" s="609"/>
      <c r="T36" s="609"/>
      <c r="U36" s="609"/>
      <c r="V36" s="609"/>
      <c r="W36" s="609"/>
      <c r="X36" s="609"/>
      <c r="Y36" s="610"/>
      <c r="Z36" s="646">
        <v>2</v>
      </c>
      <c r="AA36" s="646"/>
      <c r="AB36" s="646"/>
      <c r="AC36" s="646"/>
      <c r="AD36" s="647" t="s">
        <v>244</v>
      </c>
      <c r="AE36" s="647"/>
      <c r="AF36" s="647"/>
      <c r="AG36" s="647"/>
      <c r="AH36" s="647"/>
      <c r="AI36" s="647"/>
      <c r="AJ36" s="647"/>
      <c r="AK36" s="647"/>
      <c r="AL36" s="611" t="s">
        <v>244</v>
      </c>
      <c r="AM36" s="612"/>
      <c r="AN36" s="612"/>
      <c r="AO36" s="648"/>
      <c r="AP36" s="216"/>
      <c r="AQ36" s="657" t="s">
        <v>336</v>
      </c>
      <c r="AR36" s="658"/>
      <c r="AS36" s="658"/>
      <c r="AT36" s="658"/>
      <c r="AU36" s="658"/>
      <c r="AV36" s="658"/>
      <c r="AW36" s="658"/>
      <c r="AX36" s="658"/>
      <c r="AY36" s="659"/>
      <c r="AZ36" s="660">
        <v>484111</v>
      </c>
      <c r="BA36" s="661"/>
      <c r="BB36" s="661"/>
      <c r="BC36" s="661"/>
      <c r="BD36" s="661"/>
      <c r="BE36" s="661"/>
      <c r="BF36" s="662"/>
      <c r="BG36" s="663" t="s">
        <v>337</v>
      </c>
      <c r="BH36" s="664"/>
      <c r="BI36" s="664"/>
      <c r="BJ36" s="664"/>
      <c r="BK36" s="664"/>
      <c r="BL36" s="664"/>
      <c r="BM36" s="664"/>
      <c r="BN36" s="664"/>
      <c r="BO36" s="664"/>
      <c r="BP36" s="664"/>
      <c r="BQ36" s="664"/>
      <c r="BR36" s="664"/>
      <c r="BS36" s="664"/>
      <c r="BT36" s="664"/>
      <c r="BU36" s="665"/>
      <c r="BV36" s="660">
        <v>19536</v>
      </c>
      <c r="BW36" s="661"/>
      <c r="BX36" s="661"/>
      <c r="BY36" s="661"/>
      <c r="BZ36" s="661"/>
      <c r="CA36" s="661"/>
      <c r="CB36" s="662"/>
      <c r="CD36" s="605" t="s">
        <v>338</v>
      </c>
      <c r="CE36" s="606"/>
      <c r="CF36" s="606"/>
      <c r="CG36" s="606"/>
      <c r="CH36" s="606"/>
      <c r="CI36" s="606"/>
      <c r="CJ36" s="606"/>
      <c r="CK36" s="606"/>
      <c r="CL36" s="606"/>
      <c r="CM36" s="606"/>
      <c r="CN36" s="606"/>
      <c r="CO36" s="606"/>
      <c r="CP36" s="606"/>
      <c r="CQ36" s="607"/>
      <c r="CR36" s="608">
        <v>923391</v>
      </c>
      <c r="CS36" s="609"/>
      <c r="CT36" s="609"/>
      <c r="CU36" s="609"/>
      <c r="CV36" s="609"/>
      <c r="CW36" s="609"/>
      <c r="CX36" s="609"/>
      <c r="CY36" s="610"/>
      <c r="CZ36" s="611">
        <v>12.3</v>
      </c>
      <c r="DA36" s="623"/>
      <c r="DB36" s="623"/>
      <c r="DC36" s="624"/>
      <c r="DD36" s="614">
        <v>789937</v>
      </c>
      <c r="DE36" s="609"/>
      <c r="DF36" s="609"/>
      <c r="DG36" s="609"/>
      <c r="DH36" s="609"/>
      <c r="DI36" s="609"/>
      <c r="DJ36" s="609"/>
      <c r="DK36" s="610"/>
      <c r="DL36" s="614">
        <v>350430</v>
      </c>
      <c r="DM36" s="609"/>
      <c r="DN36" s="609"/>
      <c r="DO36" s="609"/>
      <c r="DP36" s="609"/>
      <c r="DQ36" s="609"/>
      <c r="DR36" s="609"/>
      <c r="DS36" s="609"/>
      <c r="DT36" s="609"/>
      <c r="DU36" s="609"/>
      <c r="DV36" s="610"/>
      <c r="DW36" s="611">
        <v>11.6</v>
      </c>
      <c r="DX36" s="623"/>
      <c r="DY36" s="623"/>
      <c r="DZ36" s="623"/>
      <c r="EA36" s="623"/>
      <c r="EB36" s="623"/>
      <c r="EC36" s="635"/>
    </row>
    <row r="37" spans="2:133" ht="11.25" customHeight="1" x14ac:dyDescent="0.2">
      <c r="B37" s="605" t="s">
        <v>339</v>
      </c>
      <c r="C37" s="606"/>
      <c r="D37" s="606"/>
      <c r="E37" s="606"/>
      <c r="F37" s="606"/>
      <c r="G37" s="606"/>
      <c r="H37" s="606"/>
      <c r="I37" s="606"/>
      <c r="J37" s="606"/>
      <c r="K37" s="606"/>
      <c r="L37" s="606"/>
      <c r="M37" s="606"/>
      <c r="N37" s="606"/>
      <c r="O37" s="606"/>
      <c r="P37" s="606"/>
      <c r="Q37" s="607"/>
      <c r="R37" s="608">
        <v>63283</v>
      </c>
      <c r="S37" s="609"/>
      <c r="T37" s="609"/>
      <c r="U37" s="609"/>
      <c r="V37" s="609"/>
      <c r="W37" s="609"/>
      <c r="X37" s="609"/>
      <c r="Y37" s="610"/>
      <c r="Z37" s="646">
        <v>0.8</v>
      </c>
      <c r="AA37" s="646"/>
      <c r="AB37" s="646"/>
      <c r="AC37" s="646"/>
      <c r="AD37" s="647">
        <v>131</v>
      </c>
      <c r="AE37" s="647"/>
      <c r="AF37" s="647"/>
      <c r="AG37" s="647"/>
      <c r="AH37" s="647"/>
      <c r="AI37" s="647"/>
      <c r="AJ37" s="647"/>
      <c r="AK37" s="647"/>
      <c r="AL37" s="611">
        <v>0</v>
      </c>
      <c r="AM37" s="612"/>
      <c r="AN37" s="612"/>
      <c r="AO37" s="648"/>
      <c r="AQ37" s="641" t="s">
        <v>340</v>
      </c>
      <c r="AR37" s="642"/>
      <c r="AS37" s="642"/>
      <c r="AT37" s="642"/>
      <c r="AU37" s="642"/>
      <c r="AV37" s="642"/>
      <c r="AW37" s="642"/>
      <c r="AX37" s="642"/>
      <c r="AY37" s="643"/>
      <c r="AZ37" s="608">
        <v>123995</v>
      </c>
      <c r="BA37" s="609"/>
      <c r="BB37" s="609"/>
      <c r="BC37" s="609"/>
      <c r="BD37" s="621"/>
      <c r="BE37" s="621"/>
      <c r="BF37" s="644"/>
      <c r="BG37" s="605" t="s">
        <v>341</v>
      </c>
      <c r="BH37" s="606"/>
      <c r="BI37" s="606"/>
      <c r="BJ37" s="606"/>
      <c r="BK37" s="606"/>
      <c r="BL37" s="606"/>
      <c r="BM37" s="606"/>
      <c r="BN37" s="606"/>
      <c r="BO37" s="606"/>
      <c r="BP37" s="606"/>
      <c r="BQ37" s="606"/>
      <c r="BR37" s="606"/>
      <c r="BS37" s="606"/>
      <c r="BT37" s="606"/>
      <c r="BU37" s="607"/>
      <c r="BV37" s="608">
        <v>9274</v>
      </c>
      <c r="BW37" s="609"/>
      <c r="BX37" s="609"/>
      <c r="BY37" s="609"/>
      <c r="BZ37" s="609"/>
      <c r="CA37" s="609"/>
      <c r="CB37" s="645"/>
      <c r="CD37" s="605" t="s">
        <v>342</v>
      </c>
      <c r="CE37" s="606"/>
      <c r="CF37" s="606"/>
      <c r="CG37" s="606"/>
      <c r="CH37" s="606"/>
      <c r="CI37" s="606"/>
      <c r="CJ37" s="606"/>
      <c r="CK37" s="606"/>
      <c r="CL37" s="606"/>
      <c r="CM37" s="606"/>
      <c r="CN37" s="606"/>
      <c r="CO37" s="606"/>
      <c r="CP37" s="606"/>
      <c r="CQ37" s="607"/>
      <c r="CR37" s="608">
        <v>206995</v>
      </c>
      <c r="CS37" s="621"/>
      <c r="CT37" s="621"/>
      <c r="CU37" s="621"/>
      <c r="CV37" s="621"/>
      <c r="CW37" s="621"/>
      <c r="CX37" s="621"/>
      <c r="CY37" s="622"/>
      <c r="CZ37" s="611">
        <v>2.7</v>
      </c>
      <c r="DA37" s="623"/>
      <c r="DB37" s="623"/>
      <c r="DC37" s="624"/>
      <c r="DD37" s="614">
        <v>206995</v>
      </c>
      <c r="DE37" s="621"/>
      <c r="DF37" s="621"/>
      <c r="DG37" s="621"/>
      <c r="DH37" s="621"/>
      <c r="DI37" s="621"/>
      <c r="DJ37" s="621"/>
      <c r="DK37" s="622"/>
      <c r="DL37" s="614">
        <v>193392</v>
      </c>
      <c r="DM37" s="621"/>
      <c r="DN37" s="621"/>
      <c r="DO37" s="621"/>
      <c r="DP37" s="621"/>
      <c r="DQ37" s="621"/>
      <c r="DR37" s="621"/>
      <c r="DS37" s="621"/>
      <c r="DT37" s="621"/>
      <c r="DU37" s="621"/>
      <c r="DV37" s="622"/>
      <c r="DW37" s="611">
        <v>6.4</v>
      </c>
      <c r="DX37" s="623"/>
      <c r="DY37" s="623"/>
      <c r="DZ37" s="623"/>
      <c r="EA37" s="623"/>
      <c r="EB37" s="623"/>
      <c r="EC37" s="635"/>
    </row>
    <row r="38" spans="2:133" ht="11.25" customHeight="1" x14ac:dyDescent="0.2">
      <c r="B38" s="605" t="s">
        <v>343</v>
      </c>
      <c r="C38" s="606"/>
      <c r="D38" s="606"/>
      <c r="E38" s="606"/>
      <c r="F38" s="606"/>
      <c r="G38" s="606"/>
      <c r="H38" s="606"/>
      <c r="I38" s="606"/>
      <c r="J38" s="606"/>
      <c r="K38" s="606"/>
      <c r="L38" s="606"/>
      <c r="M38" s="606"/>
      <c r="N38" s="606"/>
      <c r="O38" s="606"/>
      <c r="P38" s="606"/>
      <c r="Q38" s="607"/>
      <c r="R38" s="608">
        <v>1487400</v>
      </c>
      <c r="S38" s="609"/>
      <c r="T38" s="609"/>
      <c r="U38" s="609"/>
      <c r="V38" s="609"/>
      <c r="W38" s="609"/>
      <c r="X38" s="609"/>
      <c r="Y38" s="610"/>
      <c r="Z38" s="646">
        <v>19.2</v>
      </c>
      <c r="AA38" s="646"/>
      <c r="AB38" s="646"/>
      <c r="AC38" s="646"/>
      <c r="AD38" s="647" t="s">
        <v>244</v>
      </c>
      <c r="AE38" s="647"/>
      <c r="AF38" s="647"/>
      <c r="AG38" s="647"/>
      <c r="AH38" s="647"/>
      <c r="AI38" s="647"/>
      <c r="AJ38" s="647"/>
      <c r="AK38" s="647"/>
      <c r="AL38" s="611" t="s">
        <v>238</v>
      </c>
      <c r="AM38" s="612"/>
      <c r="AN38" s="612"/>
      <c r="AO38" s="648"/>
      <c r="AQ38" s="641" t="s">
        <v>344</v>
      </c>
      <c r="AR38" s="642"/>
      <c r="AS38" s="642"/>
      <c r="AT38" s="642"/>
      <c r="AU38" s="642"/>
      <c r="AV38" s="642"/>
      <c r="AW38" s="642"/>
      <c r="AX38" s="642"/>
      <c r="AY38" s="643"/>
      <c r="AZ38" s="608">
        <v>22493</v>
      </c>
      <c r="BA38" s="609"/>
      <c r="BB38" s="609"/>
      <c r="BC38" s="609"/>
      <c r="BD38" s="621"/>
      <c r="BE38" s="621"/>
      <c r="BF38" s="644"/>
      <c r="BG38" s="605" t="s">
        <v>345</v>
      </c>
      <c r="BH38" s="606"/>
      <c r="BI38" s="606"/>
      <c r="BJ38" s="606"/>
      <c r="BK38" s="606"/>
      <c r="BL38" s="606"/>
      <c r="BM38" s="606"/>
      <c r="BN38" s="606"/>
      <c r="BO38" s="606"/>
      <c r="BP38" s="606"/>
      <c r="BQ38" s="606"/>
      <c r="BR38" s="606"/>
      <c r="BS38" s="606"/>
      <c r="BT38" s="606"/>
      <c r="BU38" s="607"/>
      <c r="BV38" s="608">
        <v>748</v>
      </c>
      <c r="BW38" s="609"/>
      <c r="BX38" s="609"/>
      <c r="BY38" s="609"/>
      <c r="BZ38" s="609"/>
      <c r="CA38" s="609"/>
      <c r="CB38" s="645"/>
      <c r="CD38" s="605" t="s">
        <v>346</v>
      </c>
      <c r="CE38" s="606"/>
      <c r="CF38" s="606"/>
      <c r="CG38" s="606"/>
      <c r="CH38" s="606"/>
      <c r="CI38" s="606"/>
      <c r="CJ38" s="606"/>
      <c r="CK38" s="606"/>
      <c r="CL38" s="606"/>
      <c r="CM38" s="606"/>
      <c r="CN38" s="606"/>
      <c r="CO38" s="606"/>
      <c r="CP38" s="606"/>
      <c r="CQ38" s="607"/>
      <c r="CR38" s="608">
        <v>483194</v>
      </c>
      <c r="CS38" s="609"/>
      <c r="CT38" s="609"/>
      <c r="CU38" s="609"/>
      <c r="CV38" s="609"/>
      <c r="CW38" s="609"/>
      <c r="CX38" s="609"/>
      <c r="CY38" s="610"/>
      <c r="CZ38" s="611">
        <v>6.4</v>
      </c>
      <c r="DA38" s="623"/>
      <c r="DB38" s="623"/>
      <c r="DC38" s="624"/>
      <c r="DD38" s="614">
        <v>427913</v>
      </c>
      <c r="DE38" s="609"/>
      <c r="DF38" s="609"/>
      <c r="DG38" s="609"/>
      <c r="DH38" s="609"/>
      <c r="DI38" s="609"/>
      <c r="DJ38" s="609"/>
      <c r="DK38" s="610"/>
      <c r="DL38" s="614">
        <v>405732</v>
      </c>
      <c r="DM38" s="609"/>
      <c r="DN38" s="609"/>
      <c r="DO38" s="609"/>
      <c r="DP38" s="609"/>
      <c r="DQ38" s="609"/>
      <c r="DR38" s="609"/>
      <c r="DS38" s="609"/>
      <c r="DT38" s="609"/>
      <c r="DU38" s="609"/>
      <c r="DV38" s="610"/>
      <c r="DW38" s="611">
        <v>13.4</v>
      </c>
      <c r="DX38" s="623"/>
      <c r="DY38" s="623"/>
      <c r="DZ38" s="623"/>
      <c r="EA38" s="623"/>
      <c r="EB38" s="623"/>
      <c r="EC38" s="635"/>
    </row>
    <row r="39" spans="2:133" ht="11.25" customHeight="1" x14ac:dyDescent="0.2">
      <c r="B39" s="605" t="s">
        <v>347</v>
      </c>
      <c r="C39" s="606"/>
      <c r="D39" s="606"/>
      <c r="E39" s="606"/>
      <c r="F39" s="606"/>
      <c r="G39" s="606"/>
      <c r="H39" s="606"/>
      <c r="I39" s="606"/>
      <c r="J39" s="606"/>
      <c r="K39" s="606"/>
      <c r="L39" s="606"/>
      <c r="M39" s="606"/>
      <c r="N39" s="606"/>
      <c r="O39" s="606"/>
      <c r="P39" s="606"/>
      <c r="Q39" s="607"/>
      <c r="R39" s="608" t="s">
        <v>244</v>
      </c>
      <c r="S39" s="609"/>
      <c r="T39" s="609"/>
      <c r="U39" s="609"/>
      <c r="V39" s="609"/>
      <c r="W39" s="609"/>
      <c r="X39" s="609"/>
      <c r="Y39" s="610"/>
      <c r="Z39" s="646" t="s">
        <v>250</v>
      </c>
      <c r="AA39" s="646"/>
      <c r="AB39" s="646"/>
      <c r="AC39" s="646"/>
      <c r="AD39" s="647" t="s">
        <v>244</v>
      </c>
      <c r="AE39" s="647"/>
      <c r="AF39" s="647"/>
      <c r="AG39" s="647"/>
      <c r="AH39" s="647"/>
      <c r="AI39" s="647"/>
      <c r="AJ39" s="647"/>
      <c r="AK39" s="647"/>
      <c r="AL39" s="611" t="s">
        <v>244</v>
      </c>
      <c r="AM39" s="612"/>
      <c r="AN39" s="612"/>
      <c r="AO39" s="648"/>
      <c r="AQ39" s="641" t="s">
        <v>348</v>
      </c>
      <c r="AR39" s="642"/>
      <c r="AS39" s="642"/>
      <c r="AT39" s="642"/>
      <c r="AU39" s="642"/>
      <c r="AV39" s="642"/>
      <c r="AW39" s="642"/>
      <c r="AX39" s="642"/>
      <c r="AY39" s="643"/>
      <c r="AZ39" s="608">
        <v>917</v>
      </c>
      <c r="BA39" s="609"/>
      <c r="BB39" s="609"/>
      <c r="BC39" s="609"/>
      <c r="BD39" s="621"/>
      <c r="BE39" s="621"/>
      <c r="BF39" s="644"/>
      <c r="BG39" s="605" t="s">
        <v>349</v>
      </c>
      <c r="BH39" s="606"/>
      <c r="BI39" s="606"/>
      <c r="BJ39" s="606"/>
      <c r="BK39" s="606"/>
      <c r="BL39" s="606"/>
      <c r="BM39" s="606"/>
      <c r="BN39" s="606"/>
      <c r="BO39" s="606"/>
      <c r="BP39" s="606"/>
      <c r="BQ39" s="606"/>
      <c r="BR39" s="606"/>
      <c r="BS39" s="606"/>
      <c r="BT39" s="606"/>
      <c r="BU39" s="607"/>
      <c r="BV39" s="608">
        <v>1191</v>
      </c>
      <c r="BW39" s="609"/>
      <c r="BX39" s="609"/>
      <c r="BY39" s="609"/>
      <c r="BZ39" s="609"/>
      <c r="CA39" s="609"/>
      <c r="CB39" s="645"/>
      <c r="CD39" s="605" t="s">
        <v>350</v>
      </c>
      <c r="CE39" s="606"/>
      <c r="CF39" s="606"/>
      <c r="CG39" s="606"/>
      <c r="CH39" s="606"/>
      <c r="CI39" s="606"/>
      <c r="CJ39" s="606"/>
      <c r="CK39" s="606"/>
      <c r="CL39" s="606"/>
      <c r="CM39" s="606"/>
      <c r="CN39" s="606"/>
      <c r="CO39" s="606"/>
      <c r="CP39" s="606"/>
      <c r="CQ39" s="607"/>
      <c r="CR39" s="608">
        <v>587461</v>
      </c>
      <c r="CS39" s="621"/>
      <c r="CT39" s="621"/>
      <c r="CU39" s="621"/>
      <c r="CV39" s="621"/>
      <c r="CW39" s="621"/>
      <c r="CX39" s="621"/>
      <c r="CY39" s="622"/>
      <c r="CZ39" s="611">
        <v>7.8</v>
      </c>
      <c r="DA39" s="623"/>
      <c r="DB39" s="623"/>
      <c r="DC39" s="624"/>
      <c r="DD39" s="614">
        <v>575921</v>
      </c>
      <c r="DE39" s="621"/>
      <c r="DF39" s="621"/>
      <c r="DG39" s="621"/>
      <c r="DH39" s="621"/>
      <c r="DI39" s="621"/>
      <c r="DJ39" s="621"/>
      <c r="DK39" s="622"/>
      <c r="DL39" s="614" t="s">
        <v>244</v>
      </c>
      <c r="DM39" s="621"/>
      <c r="DN39" s="621"/>
      <c r="DO39" s="621"/>
      <c r="DP39" s="621"/>
      <c r="DQ39" s="621"/>
      <c r="DR39" s="621"/>
      <c r="DS39" s="621"/>
      <c r="DT39" s="621"/>
      <c r="DU39" s="621"/>
      <c r="DV39" s="622"/>
      <c r="DW39" s="611" t="s">
        <v>244</v>
      </c>
      <c r="DX39" s="623"/>
      <c r="DY39" s="623"/>
      <c r="DZ39" s="623"/>
      <c r="EA39" s="623"/>
      <c r="EB39" s="623"/>
      <c r="EC39" s="635"/>
    </row>
    <row r="40" spans="2:133" ht="11.25" customHeight="1" x14ac:dyDescent="0.2">
      <c r="B40" s="605" t="s">
        <v>351</v>
      </c>
      <c r="C40" s="606"/>
      <c r="D40" s="606"/>
      <c r="E40" s="606"/>
      <c r="F40" s="606"/>
      <c r="G40" s="606"/>
      <c r="H40" s="606"/>
      <c r="I40" s="606"/>
      <c r="J40" s="606"/>
      <c r="K40" s="606"/>
      <c r="L40" s="606"/>
      <c r="M40" s="606"/>
      <c r="N40" s="606"/>
      <c r="O40" s="606"/>
      <c r="P40" s="606"/>
      <c r="Q40" s="607"/>
      <c r="R40" s="608">
        <v>109000</v>
      </c>
      <c r="S40" s="609"/>
      <c r="T40" s="609"/>
      <c r="U40" s="609"/>
      <c r="V40" s="609"/>
      <c r="W40" s="609"/>
      <c r="X40" s="609"/>
      <c r="Y40" s="610"/>
      <c r="Z40" s="646">
        <v>1.4</v>
      </c>
      <c r="AA40" s="646"/>
      <c r="AB40" s="646"/>
      <c r="AC40" s="646"/>
      <c r="AD40" s="647" t="s">
        <v>244</v>
      </c>
      <c r="AE40" s="647"/>
      <c r="AF40" s="647"/>
      <c r="AG40" s="647"/>
      <c r="AH40" s="647"/>
      <c r="AI40" s="647"/>
      <c r="AJ40" s="647"/>
      <c r="AK40" s="647"/>
      <c r="AL40" s="611" t="s">
        <v>178</v>
      </c>
      <c r="AM40" s="612"/>
      <c r="AN40" s="612"/>
      <c r="AO40" s="648"/>
      <c r="AQ40" s="641" t="s">
        <v>352</v>
      </c>
      <c r="AR40" s="642"/>
      <c r="AS40" s="642"/>
      <c r="AT40" s="642"/>
      <c r="AU40" s="642"/>
      <c r="AV40" s="642"/>
      <c r="AW40" s="642"/>
      <c r="AX40" s="642"/>
      <c r="AY40" s="643"/>
      <c r="AZ40" s="608" t="s">
        <v>274</v>
      </c>
      <c r="BA40" s="609"/>
      <c r="BB40" s="609"/>
      <c r="BC40" s="609"/>
      <c r="BD40" s="621"/>
      <c r="BE40" s="621"/>
      <c r="BF40" s="644"/>
      <c r="BG40" s="649" t="s">
        <v>353</v>
      </c>
      <c r="BH40" s="650"/>
      <c r="BI40" s="650"/>
      <c r="BJ40" s="650"/>
      <c r="BK40" s="650"/>
      <c r="BL40" s="217"/>
      <c r="BM40" s="606" t="s">
        <v>354</v>
      </c>
      <c r="BN40" s="606"/>
      <c r="BO40" s="606"/>
      <c r="BP40" s="606"/>
      <c r="BQ40" s="606"/>
      <c r="BR40" s="606"/>
      <c r="BS40" s="606"/>
      <c r="BT40" s="606"/>
      <c r="BU40" s="607"/>
      <c r="BV40" s="608">
        <v>98</v>
      </c>
      <c r="BW40" s="609"/>
      <c r="BX40" s="609"/>
      <c r="BY40" s="609"/>
      <c r="BZ40" s="609"/>
      <c r="CA40" s="609"/>
      <c r="CB40" s="645"/>
      <c r="CD40" s="605" t="s">
        <v>355</v>
      </c>
      <c r="CE40" s="606"/>
      <c r="CF40" s="606"/>
      <c r="CG40" s="606"/>
      <c r="CH40" s="606"/>
      <c r="CI40" s="606"/>
      <c r="CJ40" s="606"/>
      <c r="CK40" s="606"/>
      <c r="CL40" s="606"/>
      <c r="CM40" s="606"/>
      <c r="CN40" s="606"/>
      <c r="CO40" s="606"/>
      <c r="CP40" s="606"/>
      <c r="CQ40" s="607"/>
      <c r="CR40" s="608">
        <v>2880</v>
      </c>
      <c r="CS40" s="609"/>
      <c r="CT40" s="609"/>
      <c r="CU40" s="609"/>
      <c r="CV40" s="609"/>
      <c r="CW40" s="609"/>
      <c r="CX40" s="609"/>
      <c r="CY40" s="610"/>
      <c r="CZ40" s="611">
        <v>0</v>
      </c>
      <c r="DA40" s="623"/>
      <c r="DB40" s="623"/>
      <c r="DC40" s="624"/>
      <c r="DD40" s="614">
        <v>1714</v>
      </c>
      <c r="DE40" s="609"/>
      <c r="DF40" s="609"/>
      <c r="DG40" s="609"/>
      <c r="DH40" s="609"/>
      <c r="DI40" s="609"/>
      <c r="DJ40" s="609"/>
      <c r="DK40" s="610"/>
      <c r="DL40" s="614">
        <v>1714</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356</v>
      </c>
      <c r="C41" s="590"/>
      <c r="D41" s="590"/>
      <c r="E41" s="590"/>
      <c r="F41" s="590"/>
      <c r="G41" s="590"/>
      <c r="H41" s="590"/>
      <c r="I41" s="590"/>
      <c r="J41" s="590"/>
      <c r="K41" s="590"/>
      <c r="L41" s="590"/>
      <c r="M41" s="590"/>
      <c r="N41" s="590"/>
      <c r="O41" s="590"/>
      <c r="P41" s="590"/>
      <c r="Q41" s="591"/>
      <c r="R41" s="592">
        <v>7756500</v>
      </c>
      <c r="S41" s="633"/>
      <c r="T41" s="633"/>
      <c r="U41" s="633"/>
      <c r="V41" s="633"/>
      <c r="W41" s="633"/>
      <c r="X41" s="633"/>
      <c r="Y41" s="636"/>
      <c r="Z41" s="637">
        <v>100</v>
      </c>
      <c r="AA41" s="637"/>
      <c r="AB41" s="637"/>
      <c r="AC41" s="637"/>
      <c r="AD41" s="638">
        <v>2918011</v>
      </c>
      <c r="AE41" s="638"/>
      <c r="AF41" s="638"/>
      <c r="AG41" s="638"/>
      <c r="AH41" s="638"/>
      <c r="AI41" s="638"/>
      <c r="AJ41" s="638"/>
      <c r="AK41" s="638"/>
      <c r="AL41" s="595">
        <v>100</v>
      </c>
      <c r="AM41" s="639"/>
      <c r="AN41" s="639"/>
      <c r="AO41" s="640"/>
      <c r="AQ41" s="641" t="s">
        <v>357</v>
      </c>
      <c r="AR41" s="642"/>
      <c r="AS41" s="642"/>
      <c r="AT41" s="642"/>
      <c r="AU41" s="642"/>
      <c r="AV41" s="642"/>
      <c r="AW41" s="642"/>
      <c r="AX41" s="642"/>
      <c r="AY41" s="643"/>
      <c r="AZ41" s="608">
        <v>70146</v>
      </c>
      <c r="BA41" s="609"/>
      <c r="BB41" s="609"/>
      <c r="BC41" s="609"/>
      <c r="BD41" s="621"/>
      <c r="BE41" s="621"/>
      <c r="BF41" s="644"/>
      <c r="BG41" s="649"/>
      <c r="BH41" s="650"/>
      <c r="BI41" s="650"/>
      <c r="BJ41" s="650"/>
      <c r="BK41" s="650"/>
      <c r="BL41" s="217"/>
      <c r="BM41" s="606" t="s">
        <v>358</v>
      </c>
      <c r="BN41" s="606"/>
      <c r="BO41" s="606"/>
      <c r="BP41" s="606"/>
      <c r="BQ41" s="606"/>
      <c r="BR41" s="606"/>
      <c r="BS41" s="606"/>
      <c r="BT41" s="606"/>
      <c r="BU41" s="607"/>
      <c r="BV41" s="608" t="s">
        <v>178</v>
      </c>
      <c r="BW41" s="609"/>
      <c r="BX41" s="609"/>
      <c r="BY41" s="609"/>
      <c r="BZ41" s="609"/>
      <c r="CA41" s="609"/>
      <c r="CB41" s="645"/>
      <c r="CD41" s="605" t="s">
        <v>359</v>
      </c>
      <c r="CE41" s="606"/>
      <c r="CF41" s="606"/>
      <c r="CG41" s="606"/>
      <c r="CH41" s="606"/>
      <c r="CI41" s="606"/>
      <c r="CJ41" s="606"/>
      <c r="CK41" s="606"/>
      <c r="CL41" s="606"/>
      <c r="CM41" s="606"/>
      <c r="CN41" s="606"/>
      <c r="CO41" s="606"/>
      <c r="CP41" s="606"/>
      <c r="CQ41" s="607"/>
      <c r="CR41" s="608" t="s">
        <v>178</v>
      </c>
      <c r="CS41" s="621"/>
      <c r="CT41" s="621"/>
      <c r="CU41" s="621"/>
      <c r="CV41" s="621"/>
      <c r="CW41" s="621"/>
      <c r="CX41" s="621"/>
      <c r="CY41" s="622"/>
      <c r="CZ41" s="611" t="s">
        <v>244</v>
      </c>
      <c r="DA41" s="623"/>
      <c r="DB41" s="623"/>
      <c r="DC41" s="624"/>
      <c r="DD41" s="614" t="s">
        <v>244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360</v>
      </c>
      <c r="AR42" s="654"/>
      <c r="AS42" s="654"/>
      <c r="AT42" s="654"/>
      <c r="AU42" s="654"/>
      <c r="AV42" s="654"/>
      <c r="AW42" s="654"/>
      <c r="AX42" s="654"/>
      <c r="AY42" s="655"/>
      <c r="AZ42" s="592">
        <v>266560</v>
      </c>
      <c r="BA42" s="633"/>
      <c r="BB42" s="633"/>
      <c r="BC42" s="633"/>
      <c r="BD42" s="593"/>
      <c r="BE42" s="593"/>
      <c r="BF42" s="656"/>
      <c r="BG42" s="651"/>
      <c r="BH42" s="652"/>
      <c r="BI42" s="652"/>
      <c r="BJ42" s="652"/>
      <c r="BK42" s="652"/>
      <c r="BL42" s="218"/>
      <c r="BM42" s="590" t="s">
        <v>361</v>
      </c>
      <c r="BN42" s="590"/>
      <c r="BO42" s="590"/>
      <c r="BP42" s="590"/>
      <c r="BQ42" s="590"/>
      <c r="BR42" s="590"/>
      <c r="BS42" s="590"/>
      <c r="BT42" s="590"/>
      <c r="BU42" s="591"/>
      <c r="BV42" s="592">
        <v>408</v>
      </c>
      <c r="BW42" s="633"/>
      <c r="BX42" s="633"/>
      <c r="BY42" s="633"/>
      <c r="BZ42" s="633"/>
      <c r="CA42" s="633"/>
      <c r="CB42" s="634"/>
      <c r="CD42" s="605" t="s">
        <v>362</v>
      </c>
      <c r="CE42" s="606"/>
      <c r="CF42" s="606"/>
      <c r="CG42" s="606"/>
      <c r="CH42" s="606"/>
      <c r="CI42" s="606"/>
      <c r="CJ42" s="606"/>
      <c r="CK42" s="606"/>
      <c r="CL42" s="606"/>
      <c r="CM42" s="606"/>
      <c r="CN42" s="606"/>
      <c r="CO42" s="606"/>
      <c r="CP42" s="606"/>
      <c r="CQ42" s="607"/>
      <c r="CR42" s="608">
        <v>2763866</v>
      </c>
      <c r="CS42" s="621"/>
      <c r="CT42" s="621"/>
      <c r="CU42" s="621"/>
      <c r="CV42" s="621"/>
      <c r="CW42" s="621"/>
      <c r="CX42" s="621"/>
      <c r="CY42" s="622"/>
      <c r="CZ42" s="611">
        <v>36.700000000000003</v>
      </c>
      <c r="DA42" s="623"/>
      <c r="DB42" s="623"/>
      <c r="DC42" s="624"/>
      <c r="DD42" s="614">
        <v>295147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363</v>
      </c>
      <c r="CD43" s="605" t="s">
        <v>364</v>
      </c>
      <c r="CE43" s="606"/>
      <c r="CF43" s="606"/>
      <c r="CG43" s="606"/>
      <c r="CH43" s="606"/>
      <c r="CI43" s="606"/>
      <c r="CJ43" s="606"/>
      <c r="CK43" s="606"/>
      <c r="CL43" s="606"/>
      <c r="CM43" s="606"/>
      <c r="CN43" s="606"/>
      <c r="CO43" s="606"/>
      <c r="CP43" s="606"/>
      <c r="CQ43" s="607"/>
      <c r="CR43" s="608">
        <v>8089</v>
      </c>
      <c r="CS43" s="621"/>
      <c r="CT43" s="621"/>
      <c r="CU43" s="621"/>
      <c r="CV43" s="621"/>
      <c r="CW43" s="621"/>
      <c r="CX43" s="621"/>
      <c r="CY43" s="622"/>
      <c r="CZ43" s="611">
        <v>0.1</v>
      </c>
      <c r="DA43" s="623"/>
      <c r="DB43" s="623"/>
      <c r="DC43" s="624"/>
      <c r="DD43" s="614">
        <v>8089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312</v>
      </c>
      <c r="CE44" s="628"/>
      <c r="CF44" s="605" t="s">
        <v>366</v>
      </c>
      <c r="CG44" s="606"/>
      <c r="CH44" s="606"/>
      <c r="CI44" s="606"/>
      <c r="CJ44" s="606"/>
      <c r="CK44" s="606"/>
      <c r="CL44" s="606"/>
      <c r="CM44" s="606"/>
      <c r="CN44" s="606"/>
      <c r="CO44" s="606"/>
      <c r="CP44" s="606"/>
      <c r="CQ44" s="607"/>
      <c r="CR44" s="608">
        <v>2672383</v>
      </c>
      <c r="CS44" s="609"/>
      <c r="CT44" s="609"/>
      <c r="CU44" s="609"/>
      <c r="CV44" s="609"/>
      <c r="CW44" s="609"/>
      <c r="CX44" s="609"/>
      <c r="CY44" s="610"/>
      <c r="CZ44" s="611">
        <v>35.5</v>
      </c>
      <c r="DA44" s="612"/>
      <c r="DB44" s="612"/>
      <c r="DC44" s="613"/>
      <c r="DD44" s="614">
        <v>252185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368</v>
      </c>
      <c r="CG45" s="606"/>
      <c r="CH45" s="606"/>
      <c r="CI45" s="606"/>
      <c r="CJ45" s="606"/>
      <c r="CK45" s="606"/>
      <c r="CL45" s="606"/>
      <c r="CM45" s="606"/>
      <c r="CN45" s="606"/>
      <c r="CO45" s="606"/>
      <c r="CP45" s="606"/>
      <c r="CQ45" s="607"/>
      <c r="CR45" s="608">
        <v>488489</v>
      </c>
      <c r="CS45" s="621"/>
      <c r="CT45" s="621"/>
      <c r="CU45" s="621"/>
      <c r="CV45" s="621"/>
      <c r="CW45" s="621"/>
      <c r="CX45" s="621"/>
      <c r="CY45" s="622"/>
      <c r="CZ45" s="611">
        <v>6.5</v>
      </c>
      <c r="DA45" s="623"/>
      <c r="DB45" s="623"/>
      <c r="DC45" s="624"/>
      <c r="DD45" s="614">
        <v>39756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369</v>
      </c>
      <c r="CG46" s="606"/>
      <c r="CH46" s="606"/>
      <c r="CI46" s="606"/>
      <c r="CJ46" s="606"/>
      <c r="CK46" s="606"/>
      <c r="CL46" s="606"/>
      <c r="CM46" s="606"/>
      <c r="CN46" s="606"/>
      <c r="CO46" s="606"/>
      <c r="CP46" s="606"/>
      <c r="CQ46" s="607"/>
      <c r="CR46" s="608">
        <v>2182729</v>
      </c>
      <c r="CS46" s="609"/>
      <c r="CT46" s="609"/>
      <c r="CU46" s="609"/>
      <c r="CV46" s="609"/>
      <c r="CW46" s="609"/>
      <c r="CX46" s="609"/>
      <c r="CY46" s="610"/>
      <c r="CZ46" s="611">
        <v>29</v>
      </c>
      <c r="DA46" s="612"/>
      <c r="DB46" s="612"/>
      <c r="DC46" s="613"/>
      <c r="DD46" s="614">
        <v>211264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370</v>
      </c>
      <c r="CG47" s="606"/>
      <c r="CH47" s="606"/>
      <c r="CI47" s="606"/>
      <c r="CJ47" s="606"/>
      <c r="CK47" s="606"/>
      <c r="CL47" s="606"/>
      <c r="CM47" s="606"/>
      <c r="CN47" s="606"/>
      <c r="CO47" s="606"/>
      <c r="CP47" s="606"/>
      <c r="CQ47" s="607"/>
      <c r="CR47" s="608">
        <v>91483</v>
      </c>
      <c r="CS47" s="621"/>
      <c r="CT47" s="621"/>
      <c r="CU47" s="621"/>
      <c r="CV47" s="621"/>
      <c r="CW47" s="621"/>
      <c r="CX47" s="621"/>
      <c r="CY47" s="622"/>
      <c r="CZ47" s="611">
        <v>1.2</v>
      </c>
      <c r="DA47" s="623"/>
      <c r="DB47" s="623"/>
      <c r="DC47" s="624"/>
      <c r="DD47" s="614">
        <v>42962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371</v>
      </c>
      <c r="CG48" s="606"/>
      <c r="CH48" s="606"/>
      <c r="CI48" s="606"/>
      <c r="CJ48" s="606"/>
      <c r="CK48" s="606"/>
      <c r="CL48" s="606"/>
      <c r="CM48" s="606"/>
      <c r="CN48" s="606"/>
      <c r="CO48" s="606"/>
      <c r="CP48" s="606"/>
      <c r="CQ48" s="607"/>
      <c r="CR48" s="608" t="s">
        <v>244</v>
      </c>
      <c r="CS48" s="609"/>
      <c r="CT48" s="609"/>
      <c r="CU48" s="609"/>
      <c r="CV48" s="609"/>
      <c r="CW48" s="609"/>
      <c r="CX48" s="609"/>
      <c r="CY48" s="610"/>
      <c r="CZ48" s="611" t="s">
        <v>178</v>
      </c>
      <c r="DA48" s="612"/>
      <c r="DB48" s="612"/>
      <c r="DC48" s="613"/>
      <c r="DD48" s="614" t="s">
        <v>250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372</v>
      </c>
      <c r="CE49" s="590"/>
      <c r="CF49" s="590"/>
      <c r="CG49" s="590"/>
      <c r="CH49" s="590"/>
      <c r="CI49" s="590"/>
      <c r="CJ49" s="590"/>
      <c r="CK49" s="590"/>
      <c r="CL49" s="590"/>
      <c r="CM49" s="590"/>
      <c r="CN49" s="590"/>
      <c r="CO49" s="590"/>
      <c r="CP49" s="590"/>
      <c r="CQ49" s="591"/>
      <c r="CR49" s="592">
        <v>7528490</v>
      </c>
      <c r="CS49" s="593"/>
      <c r="CT49" s="593"/>
      <c r="CU49" s="593"/>
      <c r="CV49" s="593"/>
      <c r="CW49" s="593"/>
      <c r="CX49" s="593"/>
      <c r="CY49" s="594"/>
      <c r="CZ49" s="595">
        <v>100</v>
      </c>
      <c r="DA49" s="596"/>
      <c r="DB49" s="596"/>
      <c r="DC49" s="597"/>
      <c r="DD49" s="598">
        <v>4244035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eYyBbQutuzsBta8DSXI0crWaD7P2bRp3mrvLA55+tlD4O6iRmHAQ+KhqIUpq2uawRuiZaZCeE7l6O2LLtB3xQ==" saltValue="UIpJ3SbSp++Ufi2GT9GD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V102" sqref="DV102:DZ10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374</v>
      </c>
      <c r="DK2" s="1079"/>
      <c r="DL2" s="1079"/>
      <c r="DM2" s="1079"/>
      <c r="DN2" s="1079"/>
      <c r="DO2" s="1080"/>
      <c r="DP2" s="222"/>
      <c r="DQ2" s="1078" t="s">
        <v>375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378</v>
      </c>
      <c r="B5" s="983"/>
      <c r="C5" s="983"/>
      <c r="D5" s="983"/>
      <c r="E5" s="983"/>
      <c r="F5" s="983"/>
      <c r="G5" s="983"/>
      <c r="H5" s="983"/>
      <c r="I5" s="983"/>
      <c r="J5" s="983"/>
      <c r="K5" s="983"/>
      <c r="L5" s="983"/>
      <c r="M5" s="983"/>
      <c r="N5" s="983"/>
      <c r="O5" s="983"/>
      <c r="P5" s="984"/>
      <c r="Q5" s="988" t="s">
        <v>379</v>
      </c>
      <c r="R5" s="989"/>
      <c r="S5" s="989"/>
      <c r="T5" s="989"/>
      <c r="U5" s="990"/>
      <c r="V5" s="988" t="s">
        <v>380</v>
      </c>
      <c r="W5" s="989"/>
      <c r="X5" s="989"/>
      <c r="Y5" s="989"/>
      <c r="Z5" s="990"/>
      <c r="AA5" s="988" t="s">
        <v>381</v>
      </c>
      <c r="AB5" s="989"/>
      <c r="AC5" s="989"/>
      <c r="AD5" s="989"/>
      <c r="AE5" s="989"/>
      <c r="AF5" s="1081" t="s">
        <v>382</v>
      </c>
      <c r="AG5" s="989"/>
      <c r="AH5" s="989"/>
      <c r="AI5" s="989"/>
      <c r="AJ5" s="1002"/>
      <c r="AK5" s="989" t="s">
        <v>383</v>
      </c>
      <c r="AL5" s="989"/>
      <c r="AM5" s="989"/>
      <c r="AN5" s="989"/>
      <c r="AO5" s="990"/>
      <c r="AP5" s="988" t="s">
        <v>384</v>
      </c>
      <c r="AQ5" s="989"/>
      <c r="AR5" s="989"/>
      <c r="AS5" s="989"/>
      <c r="AT5" s="990"/>
      <c r="AU5" s="988" t="s">
        <v>385</v>
      </c>
      <c r="AV5" s="989"/>
      <c r="AW5" s="989"/>
      <c r="AX5" s="989"/>
      <c r="AY5" s="1002"/>
      <c r="AZ5" s="226"/>
      <c r="BA5" s="226"/>
      <c r="BB5" s="226"/>
      <c r="BC5" s="226"/>
      <c r="BD5" s="226"/>
      <c r="BE5" s="227"/>
      <c r="BF5" s="227"/>
      <c r="BG5" s="227"/>
      <c r="BH5" s="227"/>
      <c r="BI5" s="227"/>
      <c r="BJ5" s="227"/>
      <c r="BK5" s="227"/>
      <c r="BL5" s="227"/>
      <c r="BM5" s="227"/>
      <c r="BN5" s="227"/>
      <c r="BO5" s="227"/>
      <c r="BP5" s="227"/>
      <c r="BQ5" s="982" t="s">
        <v>386</v>
      </c>
      <c r="BR5" s="983"/>
      <c r="BS5" s="983"/>
      <c r="BT5" s="983"/>
      <c r="BU5" s="983"/>
      <c r="BV5" s="983"/>
      <c r="BW5" s="983"/>
      <c r="BX5" s="983"/>
      <c r="BY5" s="983"/>
      <c r="BZ5" s="983"/>
      <c r="CA5" s="983"/>
      <c r="CB5" s="983"/>
      <c r="CC5" s="983"/>
      <c r="CD5" s="983"/>
      <c r="CE5" s="983"/>
      <c r="CF5" s="983"/>
      <c r="CG5" s="984"/>
      <c r="CH5" s="988" t="s">
        <v>387</v>
      </c>
      <c r="CI5" s="989"/>
      <c r="CJ5" s="989"/>
      <c r="CK5" s="989"/>
      <c r="CL5" s="990"/>
      <c r="CM5" s="988" t="s">
        <v>388</v>
      </c>
      <c r="CN5" s="989"/>
      <c r="CO5" s="989"/>
      <c r="CP5" s="989"/>
      <c r="CQ5" s="990"/>
      <c r="CR5" s="988" t="s">
        <v>389</v>
      </c>
      <c r="CS5" s="989"/>
      <c r="CT5" s="989"/>
      <c r="CU5" s="989"/>
      <c r="CV5" s="990"/>
      <c r="CW5" s="988" t="s">
        <v>390</v>
      </c>
      <c r="CX5" s="989"/>
      <c r="CY5" s="989"/>
      <c r="CZ5" s="989"/>
      <c r="DA5" s="990"/>
      <c r="DB5" s="988" t="s">
        <v>391</v>
      </c>
      <c r="DC5" s="989"/>
      <c r="DD5" s="989"/>
      <c r="DE5" s="989"/>
      <c r="DF5" s="990"/>
      <c r="DG5" s="1071" t="s">
        <v>392</v>
      </c>
      <c r="DH5" s="1072"/>
      <c r="DI5" s="1072"/>
      <c r="DJ5" s="1072"/>
      <c r="DK5" s="1073"/>
      <c r="DL5" s="1071" t="s">
        <v>393</v>
      </c>
      <c r="DM5" s="1072"/>
      <c r="DN5" s="1072"/>
      <c r="DO5" s="1072"/>
      <c r="DP5" s="1073"/>
      <c r="DQ5" s="988" t="s">
        <v>394</v>
      </c>
      <c r="DR5" s="989"/>
      <c r="DS5" s="989"/>
      <c r="DT5" s="989"/>
      <c r="DU5" s="990"/>
      <c r="DV5" s="988" t="s">
        <v>385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395</v>
      </c>
      <c r="C7" s="1035"/>
      <c r="D7" s="1035"/>
      <c r="E7" s="1035"/>
      <c r="F7" s="1035"/>
      <c r="G7" s="1035"/>
      <c r="H7" s="1035"/>
      <c r="I7" s="1035"/>
      <c r="J7" s="1035"/>
      <c r="K7" s="1035"/>
      <c r="L7" s="1035"/>
      <c r="M7" s="1035"/>
      <c r="N7" s="1035"/>
      <c r="O7" s="1035"/>
      <c r="P7" s="1036"/>
      <c r="Q7" s="1089">
        <v>7757</v>
      </c>
      <c r="R7" s="1090"/>
      <c r="S7" s="1090"/>
      <c r="T7" s="1090"/>
      <c r="U7" s="1091"/>
      <c r="V7" s="1092">
        <v>7528</v>
      </c>
      <c r="W7" s="1090"/>
      <c r="X7" s="1090"/>
      <c r="Y7" s="1090"/>
      <c r="Z7" s="1091"/>
      <c r="AA7" s="1092">
        <v>228</v>
      </c>
      <c r="AB7" s="1090"/>
      <c r="AC7" s="1090"/>
      <c r="AD7" s="1090"/>
      <c r="AE7" s="1093"/>
      <c r="AF7" s="1094">
        <v>190</v>
      </c>
      <c r="AG7" s="1090"/>
      <c r="AH7" s="1090"/>
      <c r="AI7" s="1090"/>
      <c r="AJ7" s="1093"/>
      <c r="AK7" s="1095">
        <v>1226</v>
      </c>
      <c r="AL7" s="1084"/>
      <c r="AM7" s="1084"/>
      <c r="AN7" s="1084"/>
      <c r="AO7" s="1096"/>
      <c r="AP7" s="1097">
        <v>2880</v>
      </c>
      <c r="AQ7" s="1084"/>
      <c r="AR7" s="1084"/>
      <c r="AS7" s="1084"/>
      <c r="AT7" s="1096"/>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0">
        <v>1</v>
      </c>
      <c r="BR7" s="231"/>
      <c r="BS7" s="1086" t="s">
        <v>590</v>
      </c>
      <c r="BT7" s="1087"/>
      <c r="BU7" s="1087"/>
      <c r="BV7" s="1087"/>
      <c r="BW7" s="1087"/>
      <c r="BX7" s="1087"/>
      <c r="BY7" s="1087"/>
      <c r="BZ7" s="1087"/>
      <c r="CA7" s="1087"/>
      <c r="CB7" s="1087"/>
      <c r="CC7" s="1087"/>
      <c r="CD7" s="1087"/>
      <c r="CE7" s="1087"/>
      <c r="CF7" s="1087"/>
      <c r="CG7" s="1100"/>
      <c r="CH7" s="1083">
        <v>3</v>
      </c>
      <c r="CI7" s="1084"/>
      <c r="CJ7" s="1084"/>
      <c r="CK7" s="1084"/>
      <c r="CL7" s="1085"/>
      <c r="CM7" s="1083">
        <v>42</v>
      </c>
      <c r="CN7" s="1084"/>
      <c r="CO7" s="1084"/>
      <c r="CP7" s="1084"/>
      <c r="CQ7" s="1085"/>
      <c r="CR7" s="1083">
        <v>98</v>
      </c>
      <c r="CS7" s="1084"/>
      <c r="CT7" s="1084"/>
      <c r="CU7" s="1084"/>
      <c r="CV7" s="1085"/>
      <c r="CW7" s="1083">
        <v>13</v>
      </c>
      <c r="CX7" s="1084"/>
      <c r="CY7" s="1084"/>
      <c r="CZ7" s="1084"/>
      <c r="DA7" s="1085"/>
      <c r="DB7" s="1083" t="s">
        <v>589</v>
      </c>
      <c r="DC7" s="1084"/>
      <c r="DD7" s="1084"/>
      <c r="DE7" s="1084"/>
      <c r="DF7" s="1085"/>
      <c r="DG7" s="1083" t="s">
        <v>589</v>
      </c>
      <c r="DH7" s="1084"/>
      <c r="DI7" s="1084"/>
      <c r="DJ7" s="1084"/>
      <c r="DK7" s="1085"/>
      <c r="DL7" s="1083" t="s">
        <v>589</v>
      </c>
      <c r="DM7" s="1084"/>
      <c r="DN7" s="1084"/>
      <c r="DO7" s="1084"/>
      <c r="DP7" s="1085"/>
      <c r="DQ7" s="1083" t="s">
        <v>589</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591</v>
      </c>
      <c r="BT8" s="980"/>
      <c r="BU8" s="980"/>
      <c r="BV8" s="980"/>
      <c r="BW8" s="980"/>
      <c r="BX8" s="980"/>
      <c r="BY8" s="980"/>
      <c r="BZ8" s="980"/>
      <c r="CA8" s="980"/>
      <c r="CB8" s="980"/>
      <c r="CC8" s="980"/>
      <c r="CD8" s="980"/>
      <c r="CE8" s="980"/>
      <c r="CF8" s="980"/>
      <c r="CG8" s="1001"/>
      <c r="CH8" s="976">
        <v>49</v>
      </c>
      <c r="CI8" s="977"/>
      <c r="CJ8" s="977"/>
      <c r="CK8" s="977"/>
      <c r="CL8" s="978"/>
      <c r="CM8" s="976">
        <v>-11843</v>
      </c>
      <c r="CN8" s="977"/>
      <c r="CO8" s="977"/>
      <c r="CP8" s="977"/>
      <c r="CQ8" s="978"/>
      <c r="CR8" s="976" t="s">
        <v>589</v>
      </c>
      <c r="CS8" s="977"/>
      <c r="CT8" s="977"/>
      <c r="CU8" s="977"/>
      <c r="CV8" s="978"/>
      <c r="CW8" s="976" t="s">
        <v>589</v>
      </c>
      <c r="CX8" s="977"/>
      <c r="CY8" s="977"/>
      <c r="CZ8" s="977"/>
      <c r="DA8" s="978"/>
      <c r="DB8" s="976">
        <v>13</v>
      </c>
      <c r="DC8" s="977"/>
      <c r="DD8" s="977"/>
      <c r="DE8" s="977"/>
      <c r="DF8" s="978"/>
      <c r="DG8" s="976" t="s">
        <v>589</v>
      </c>
      <c r="DH8" s="977"/>
      <c r="DI8" s="977"/>
      <c r="DJ8" s="977"/>
      <c r="DK8" s="978"/>
      <c r="DL8" s="976" t="s">
        <v>589</v>
      </c>
      <c r="DM8" s="977"/>
      <c r="DN8" s="977"/>
      <c r="DO8" s="977"/>
      <c r="DP8" s="978"/>
      <c r="DQ8" s="976" t="s">
        <v>589</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397</v>
      </c>
      <c r="B23" s="924" t="s">
        <v>398</v>
      </c>
      <c r="C23" s="925"/>
      <c r="D23" s="925"/>
      <c r="E23" s="925"/>
      <c r="F23" s="925"/>
      <c r="G23" s="925"/>
      <c r="H23" s="925"/>
      <c r="I23" s="925"/>
      <c r="J23" s="925"/>
      <c r="K23" s="925"/>
      <c r="L23" s="925"/>
      <c r="M23" s="925"/>
      <c r="N23" s="925"/>
      <c r="O23" s="925"/>
      <c r="P23" s="935"/>
      <c r="Q23" s="1054">
        <v>7757</v>
      </c>
      <c r="R23" s="1048"/>
      <c r="S23" s="1048"/>
      <c r="T23" s="1048"/>
      <c r="U23" s="1048"/>
      <c r="V23" s="1048">
        <v>7528</v>
      </c>
      <c r="W23" s="1048"/>
      <c r="X23" s="1048"/>
      <c r="Y23" s="1048"/>
      <c r="Z23" s="1048"/>
      <c r="AA23" s="1048">
        <v>228</v>
      </c>
      <c r="AB23" s="1048"/>
      <c r="AC23" s="1048"/>
      <c r="AD23" s="1048"/>
      <c r="AE23" s="1055"/>
      <c r="AF23" s="1056">
        <v>190</v>
      </c>
      <c r="AG23" s="1048"/>
      <c r="AH23" s="1048"/>
      <c r="AI23" s="1048"/>
      <c r="AJ23" s="1057"/>
      <c r="AK23" s="1058"/>
      <c r="AL23" s="1059"/>
      <c r="AM23" s="1059"/>
      <c r="AN23" s="1059"/>
      <c r="AO23" s="1059"/>
      <c r="AP23" s="1048">
        <v>2880</v>
      </c>
      <c r="AQ23" s="1048"/>
      <c r="AR23" s="1048"/>
      <c r="AS23" s="1048"/>
      <c r="AT23" s="1048"/>
      <c r="AU23" s="1049"/>
      <c r="AV23" s="1049"/>
      <c r="AW23" s="1049"/>
      <c r="AX23" s="1049"/>
      <c r="AY23" s="1050"/>
      <c r="AZ23" s="1051" t="s">
        <v>399</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378</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410</v>
      </c>
      <c r="C28" s="1035"/>
      <c r="D28" s="1035"/>
      <c r="E28" s="1035"/>
      <c r="F28" s="1035"/>
      <c r="G28" s="1035"/>
      <c r="H28" s="1035"/>
      <c r="I28" s="1035"/>
      <c r="J28" s="1035"/>
      <c r="K28" s="1035"/>
      <c r="L28" s="1035"/>
      <c r="M28" s="1035"/>
      <c r="N28" s="1035"/>
      <c r="O28" s="1035"/>
      <c r="P28" s="1036"/>
      <c r="Q28" s="1037">
        <v>758</v>
      </c>
      <c r="R28" s="1038"/>
      <c r="S28" s="1038"/>
      <c r="T28" s="1038"/>
      <c r="U28" s="1038"/>
      <c r="V28" s="1038">
        <v>739</v>
      </c>
      <c r="W28" s="1038"/>
      <c r="X28" s="1038"/>
      <c r="Y28" s="1038"/>
      <c r="Z28" s="1038"/>
      <c r="AA28" s="1038">
        <v>20</v>
      </c>
      <c r="AB28" s="1038"/>
      <c r="AC28" s="1038"/>
      <c r="AD28" s="1038"/>
      <c r="AE28" s="1039"/>
      <c r="AF28" s="1040">
        <v>20</v>
      </c>
      <c r="AG28" s="1038"/>
      <c r="AH28" s="1038"/>
      <c r="AI28" s="1038"/>
      <c r="AJ28" s="1041"/>
      <c r="AK28" s="1029">
        <v>92</v>
      </c>
      <c r="AL28" s="1030"/>
      <c r="AM28" s="1030"/>
      <c r="AN28" s="1030"/>
      <c r="AO28" s="1030"/>
      <c r="AP28" s="1030" t="s">
        <v>589</v>
      </c>
      <c r="AQ28" s="1030"/>
      <c r="AR28" s="1030"/>
      <c r="AS28" s="1030"/>
      <c r="AT28" s="1030"/>
      <c r="AU28" s="1030" t="s">
        <v>589</v>
      </c>
      <c r="AV28" s="1030"/>
      <c r="AW28" s="1030"/>
      <c r="AX28" s="1030"/>
      <c r="AY28" s="1030"/>
      <c r="AZ28" s="1031" t="s">
        <v>589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411</v>
      </c>
      <c r="C29" s="1018"/>
      <c r="D29" s="1018"/>
      <c r="E29" s="1018"/>
      <c r="F29" s="1018"/>
      <c r="G29" s="1018"/>
      <c r="H29" s="1018"/>
      <c r="I29" s="1018"/>
      <c r="J29" s="1018"/>
      <c r="K29" s="1018"/>
      <c r="L29" s="1018"/>
      <c r="M29" s="1018"/>
      <c r="N29" s="1018"/>
      <c r="O29" s="1018"/>
      <c r="P29" s="1019"/>
      <c r="Q29" s="1025">
        <v>748</v>
      </c>
      <c r="R29" s="1026"/>
      <c r="S29" s="1026"/>
      <c r="T29" s="1026"/>
      <c r="U29" s="1026"/>
      <c r="V29" s="1026">
        <v>738</v>
      </c>
      <c r="W29" s="1026"/>
      <c r="X29" s="1026"/>
      <c r="Y29" s="1026"/>
      <c r="Z29" s="1026"/>
      <c r="AA29" s="1026">
        <v>10</v>
      </c>
      <c r="AB29" s="1026"/>
      <c r="AC29" s="1026"/>
      <c r="AD29" s="1026"/>
      <c r="AE29" s="1027"/>
      <c r="AF29" s="1022">
        <v>10</v>
      </c>
      <c r="AG29" s="1023"/>
      <c r="AH29" s="1023"/>
      <c r="AI29" s="1023"/>
      <c r="AJ29" s="1024"/>
      <c r="AK29" s="967">
        <v>158</v>
      </c>
      <c r="AL29" s="958"/>
      <c r="AM29" s="958"/>
      <c r="AN29" s="958"/>
      <c r="AO29" s="958"/>
      <c r="AP29" s="958" t="s">
        <v>589</v>
      </c>
      <c r="AQ29" s="958"/>
      <c r="AR29" s="958"/>
      <c r="AS29" s="958"/>
      <c r="AT29" s="958"/>
      <c r="AU29" s="958" t="s">
        <v>589</v>
      </c>
      <c r="AV29" s="958"/>
      <c r="AW29" s="958"/>
      <c r="AX29" s="958"/>
      <c r="AY29" s="958"/>
      <c r="AZ29" s="1028" t="s">
        <v>589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412</v>
      </c>
      <c r="C30" s="1018"/>
      <c r="D30" s="1018"/>
      <c r="E30" s="1018"/>
      <c r="F30" s="1018"/>
      <c r="G30" s="1018"/>
      <c r="H30" s="1018"/>
      <c r="I30" s="1018"/>
      <c r="J30" s="1018"/>
      <c r="K30" s="1018"/>
      <c r="L30" s="1018"/>
      <c r="M30" s="1018"/>
      <c r="N30" s="1018"/>
      <c r="O30" s="1018"/>
      <c r="P30" s="1019"/>
      <c r="Q30" s="1025">
        <v>69</v>
      </c>
      <c r="R30" s="1026"/>
      <c r="S30" s="1026"/>
      <c r="T30" s="1026"/>
      <c r="U30" s="1026"/>
      <c r="V30" s="1026">
        <v>69</v>
      </c>
      <c r="W30" s="1026"/>
      <c r="X30" s="1026"/>
      <c r="Y30" s="1026"/>
      <c r="Z30" s="1026"/>
      <c r="AA30" s="1026">
        <v>0</v>
      </c>
      <c r="AB30" s="1026"/>
      <c r="AC30" s="1026"/>
      <c r="AD30" s="1026"/>
      <c r="AE30" s="1027"/>
      <c r="AF30" s="1022">
        <v>0</v>
      </c>
      <c r="AG30" s="1023"/>
      <c r="AH30" s="1023"/>
      <c r="AI30" s="1023"/>
      <c r="AJ30" s="1024"/>
      <c r="AK30" s="967">
        <v>25</v>
      </c>
      <c r="AL30" s="958"/>
      <c r="AM30" s="958"/>
      <c r="AN30" s="958"/>
      <c r="AO30" s="958"/>
      <c r="AP30" s="958" t="s">
        <v>589</v>
      </c>
      <c r="AQ30" s="958"/>
      <c r="AR30" s="958"/>
      <c r="AS30" s="958"/>
      <c r="AT30" s="958"/>
      <c r="AU30" s="958" t="s">
        <v>589</v>
      </c>
      <c r="AV30" s="958"/>
      <c r="AW30" s="958"/>
      <c r="AX30" s="958"/>
      <c r="AY30" s="958"/>
      <c r="AZ30" s="1028" t="s">
        <v>589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413</v>
      </c>
      <c r="C31" s="1018"/>
      <c r="D31" s="1018"/>
      <c r="E31" s="1018"/>
      <c r="F31" s="1018"/>
      <c r="G31" s="1018"/>
      <c r="H31" s="1018"/>
      <c r="I31" s="1018"/>
      <c r="J31" s="1018"/>
      <c r="K31" s="1018"/>
      <c r="L31" s="1018"/>
      <c r="M31" s="1018"/>
      <c r="N31" s="1018"/>
      <c r="O31" s="1018"/>
      <c r="P31" s="1019"/>
      <c r="Q31" s="1025">
        <v>14</v>
      </c>
      <c r="R31" s="1026"/>
      <c r="S31" s="1026"/>
      <c r="T31" s="1026"/>
      <c r="U31" s="1026"/>
      <c r="V31" s="1026">
        <v>12</v>
      </c>
      <c r="W31" s="1026"/>
      <c r="X31" s="1026"/>
      <c r="Y31" s="1026"/>
      <c r="Z31" s="1026"/>
      <c r="AA31" s="1026">
        <v>2</v>
      </c>
      <c r="AB31" s="1026"/>
      <c r="AC31" s="1026"/>
      <c r="AD31" s="1026"/>
      <c r="AE31" s="1027"/>
      <c r="AF31" s="1022">
        <v>2</v>
      </c>
      <c r="AG31" s="1023"/>
      <c r="AH31" s="1023"/>
      <c r="AI31" s="1023"/>
      <c r="AJ31" s="1024"/>
      <c r="AK31" s="967">
        <v>10</v>
      </c>
      <c r="AL31" s="958"/>
      <c r="AM31" s="958"/>
      <c r="AN31" s="958"/>
      <c r="AO31" s="958"/>
      <c r="AP31" s="958" t="s">
        <v>589</v>
      </c>
      <c r="AQ31" s="958"/>
      <c r="AR31" s="958"/>
      <c r="AS31" s="958"/>
      <c r="AT31" s="958"/>
      <c r="AU31" s="958" t="s">
        <v>589</v>
      </c>
      <c r="AV31" s="958"/>
      <c r="AW31" s="958"/>
      <c r="AX31" s="958"/>
      <c r="AY31" s="958"/>
      <c r="AZ31" s="1028" t="s">
        <v>589</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414</v>
      </c>
      <c r="C32" s="1018"/>
      <c r="D32" s="1018"/>
      <c r="E32" s="1018"/>
      <c r="F32" s="1018"/>
      <c r="G32" s="1018"/>
      <c r="H32" s="1018"/>
      <c r="I32" s="1018"/>
      <c r="J32" s="1018"/>
      <c r="K32" s="1018"/>
      <c r="L32" s="1018"/>
      <c r="M32" s="1018"/>
      <c r="N32" s="1018"/>
      <c r="O32" s="1018"/>
      <c r="P32" s="1019"/>
      <c r="Q32" s="1025">
        <v>130</v>
      </c>
      <c r="R32" s="1026"/>
      <c r="S32" s="1026"/>
      <c r="T32" s="1026"/>
      <c r="U32" s="1026"/>
      <c r="V32" s="1026">
        <v>89</v>
      </c>
      <c r="W32" s="1026"/>
      <c r="X32" s="1026"/>
      <c r="Y32" s="1026"/>
      <c r="Z32" s="1026"/>
      <c r="AA32" s="1026">
        <v>40</v>
      </c>
      <c r="AB32" s="1026"/>
      <c r="AC32" s="1026"/>
      <c r="AD32" s="1026"/>
      <c r="AE32" s="1027"/>
      <c r="AF32" s="1022">
        <v>40</v>
      </c>
      <c r="AG32" s="1023"/>
      <c r="AH32" s="1023"/>
      <c r="AI32" s="1023"/>
      <c r="AJ32" s="1024"/>
      <c r="AK32" s="967">
        <v>22</v>
      </c>
      <c r="AL32" s="958"/>
      <c r="AM32" s="958"/>
      <c r="AN32" s="958"/>
      <c r="AO32" s="958"/>
      <c r="AP32" s="958">
        <v>272</v>
      </c>
      <c r="AQ32" s="958"/>
      <c r="AR32" s="958"/>
      <c r="AS32" s="958"/>
      <c r="AT32" s="958"/>
      <c r="AU32" s="958">
        <v>165</v>
      </c>
      <c r="AV32" s="958"/>
      <c r="AW32" s="958"/>
      <c r="AX32" s="958"/>
      <c r="AY32" s="958"/>
      <c r="AZ32" s="1028" t="s">
        <v>589</v>
      </c>
      <c r="BA32" s="1028"/>
      <c r="BB32" s="1028"/>
      <c r="BC32" s="1028"/>
      <c r="BD32" s="1028"/>
      <c r="BE32" s="959" t="s">
        <v>415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416</v>
      </c>
      <c r="C33" s="1018"/>
      <c r="D33" s="1018"/>
      <c r="E33" s="1018"/>
      <c r="F33" s="1018"/>
      <c r="G33" s="1018"/>
      <c r="H33" s="1018"/>
      <c r="I33" s="1018"/>
      <c r="J33" s="1018"/>
      <c r="K33" s="1018"/>
      <c r="L33" s="1018"/>
      <c r="M33" s="1018"/>
      <c r="N33" s="1018"/>
      <c r="O33" s="1018"/>
      <c r="P33" s="1019"/>
      <c r="Q33" s="1025">
        <v>307</v>
      </c>
      <c r="R33" s="1026"/>
      <c r="S33" s="1026"/>
      <c r="T33" s="1026"/>
      <c r="U33" s="1026"/>
      <c r="V33" s="1026">
        <v>285</v>
      </c>
      <c r="W33" s="1026"/>
      <c r="X33" s="1026"/>
      <c r="Y33" s="1026"/>
      <c r="Z33" s="1026"/>
      <c r="AA33" s="1026">
        <v>23</v>
      </c>
      <c r="AB33" s="1026"/>
      <c r="AC33" s="1026"/>
      <c r="AD33" s="1026"/>
      <c r="AE33" s="1027"/>
      <c r="AF33" s="1022">
        <v>23</v>
      </c>
      <c r="AG33" s="1023"/>
      <c r="AH33" s="1023"/>
      <c r="AI33" s="1023"/>
      <c r="AJ33" s="1024"/>
      <c r="AK33" s="967">
        <v>124</v>
      </c>
      <c r="AL33" s="958"/>
      <c r="AM33" s="958"/>
      <c r="AN33" s="958"/>
      <c r="AO33" s="958"/>
      <c r="AP33" s="958">
        <v>1153</v>
      </c>
      <c r="AQ33" s="958"/>
      <c r="AR33" s="958"/>
      <c r="AS33" s="958"/>
      <c r="AT33" s="958"/>
      <c r="AU33" s="958">
        <v>1122</v>
      </c>
      <c r="AV33" s="958"/>
      <c r="AW33" s="958"/>
      <c r="AX33" s="958"/>
      <c r="AY33" s="958"/>
      <c r="AZ33" s="1028" t="s">
        <v>589</v>
      </c>
      <c r="BA33" s="1028"/>
      <c r="BB33" s="1028"/>
      <c r="BC33" s="1028"/>
      <c r="BD33" s="1028"/>
      <c r="BE33" s="959" t="s">
        <v>417</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397</v>
      </c>
      <c r="B63" s="924" t="s">
        <v>419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95</v>
      </c>
      <c r="AG63" s="946"/>
      <c r="AH63" s="946"/>
      <c r="AI63" s="946"/>
      <c r="AJ63" s="1009"/>
      <c r="AK63" s="1010"/>
      <c r="AL63" s="950"/>
      <c r="AM63" s="950"/>
      <c r="AN63" s="950"/>
      <c r="AO63" s="950"/>
      <c r="AP63" s="946">
        <v>1425</v>
      </c>
      <c r="AQ63" s="946"/>
      <c r="AR63" s="946"/>
      <c r="AS63" s="946"/>
      <c r="AT63" s="946"/>
      <c r="AU63" s="946">
        <v>1287</v>
      </c>
      <c r="AV63" s="946"/>
      <c r="AW63" s="946"/>
      <c r="AX63" s="946"/>
      <c r="AY63" s="946"/>
      <c r="AZ63" s="1004"/>
      <c r="BA63" s="1004"/>
      <c r="BB63" s="1004"/>
      <c r="BC63" s="1004"/>
      <c r="BD63" s="1004"/>
      <c r="BE63" s="947"/>
      <c r="BF63" s="947"/>
      <c r="BG63" s="947"/>
      <c r="BH63" s="947"/>
      <c r="BI63" s="948"/>
      <c r="BJ63" s="1005" t="s">
        <v>399</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421</v>
      </c>
      <c r="B66" s="983"/>
      <c r="C66" s="983"/>
      <c r="D66" s="983"/>
      <c r="E66" s="983"/>
      <c r="F66" s="983"/>
      <c r="G66" s="983"/>
      <c r="H66" s="983"/>
      <c r="I66" s="983"/>
      <c r="J66" s="983"/>
      <c r="K66" s="983"/>
      <c r="L66" s="983"/>
      <c r="M66" s="983"/>
      <c r="N66" s="983"/>
      <c r="O66" s="983"/>
      <c r="P66" s="984"/>
      <c r="Q66" s="988" t="s">
        <v>402</v>
      </c>
      <c r="R66" s="989"/>
      <c r="S66" s="989"/>
      <c r="T66" s="989"/>
      <c r="U66" s="990"/>
      <c r="V66" s="988" t="s">
        <v>403</v>
      </c>
      <c r="W66" s="989"/>
      <c r="X66" s="989"/>
      <c r="Y66" s="989"/>
      <c r="Z66" s="990"/>
      <c r="AA66" s="988" t="s">
        <v>404</v>
      </c>
      <c r="AB66" s="989"/>
      <c r="AC66" s="989"/>
      <c r="AD66" s="989"/>
      <c r="AE66" s="990"/>
      <c r="AF66" s="994" t="s">
        <v>405</v>
      </c>
      <c r="AG66" s="995"/>
      <c r="AH66" s="995"/>
      <c r="AI66" s="995"/>
      <c r="AJ66" s="996"/>
      <c r="AK66" s="988" t="s">
        <v>406</v>
      </c>
      <c r="AL66" s="983"/>
      <c r="AM66" s="983"/>
      <c r="AN66" s="983"/>
      <c r="AO66" s="984"/>
      <c r="AP66" s="988" t="s">
        <v>407</v>
      </c>
      <c r="AQ66" s="989"/>
      <c r="AR66" s="989"/>
      <c r="AS66" s="989"/>
      <c r="AT66" s="990"/>
      <c r="AU66" s="988" t="s">
        <v>422</v>
      </c>
      <c r="AV66" s="989"/>
      <c r="AW66" s="989"/>
      <c r="AX66" s="989"/>
      <c r="AY66" s="990"/>
      <c r="AZ66" s="988" t="s">
        <v>385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580</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589</v>
      </c>
      <c r="AQ68" s="969"/>
      <c r="AR68" s="969"/>
      <c r="AS68" s="969"/>
      <c r="AT68" s="969"/>
      <c r="AU68" s="969" t="s">
        <v>589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581</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58" t="s">
        <v>589</v>
      </c>
      <c r="AQ69" s="958"/>
      <c r="AR69" s="958"/>
      <c r="AS69" s="958"/>
      <c r="AT69" s="958"/>
      <c r="AU69" s="958" t="s">
        <v>589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582</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589</v>
      </c>
      <c r="AL70" s="958"/>
      <c r="AM70" s="958"/>
      <c r="AN70" s="958"/>
      <c r="AO70" s="958"/>
      <c r="AP70" s="958" t="s">
        <v>589</v>
      </c>
      <c r="AQ70" s="958"/>
      <c r="AR70" s="958"/>
      <c r="AS70" s="958"/>
      <c r="AT70" s="958"/>
      <c r="AU70" s="958" t="s">
        <v>589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583</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589</v>
      </c>
      <c r="AQ71" s="958"/>
      <c r="AR71" s="958"/>
      <c r="AS71" s="958"/>
      <c r="AT71" s="958"/>
      <c r="AU71" s="958" t="s">
        <v>589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584</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589</v>
      </c>
      <c r="AQ72" s="958"/>
      <c r="AR72" s="958"/>
      <c r="AS72" s="958"/>
      <c r="AT72" s="958"/>
      <c r="AU72" s="958" t="s">
        <v>589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585</v>
      </c>
      <c r="C73" s="962"/>
      <c r="D73" s="962"/>
      <c r="E73" s="962"/>
      <c r="F73" s="962"/>
      <c r="G73" s="962"/>
      <c r="H73" s="962"/>
      <c r="I73" s="962"/>
      <c r="J73" s="962"/>
      <c r="K73" s="962"/>
      <c r="L73" s="962"/>
      <c r="M73" s="962"/>
      <c r="N73" s="962"/>
      <c r="O73" s="962"/>
      <c r="P73" s="963"/>
      <c r="Q73" s="964">
        <v>1076</v>
      </c>
      <c r="R73" s="958"/>
      <c r="S73" s="958"/>
      <c r="T73" s="958"/>
      <c r="U73" s="958"/>
      <c r="V73" s="958">
        <v>975</v>
      </c>
      <c r="W73" s="958"/>
      <c r="X73" s="958"/>
      <c r="Y73" s="958"/>
      <c r="Z73" s="958"/>
      <c r="AA73" s="958">
        <v>101</v>
      </c>
      <c r="AB73" s="958"/>
      <c r="AC73" s="958"/>
      <c r="AD73" s="958"/>
      <c r="AE73" s="958"/>
      <c r="AF73" s="958">
        <v>101</v>
      </c>
      <c r="AG73" s="958"/>
      <c r="AH73" s="958"/>
      <c r="AI73" s="958"/>
      <c r="AJ73" s="958"/>
      <c r="AK73" s="958">
        <v>8</v>
      </c>
      <c r="AL73" s="958"/>
      <c r="AM73" s="958"/>
      <c r="AN73" s="958"/>
      <c r="AO73" s="958"/>
      <c r="AP73" s="958">
        <v>145</v>
      </c>
      <c r="AQ73" s="958"/>
      <c r="AR73" s="958"/>
      <c r="AS73" s="958"/>
      <c r="AT73" s="958"/>
      <c r="AU73" s="958">
        <v>11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586</v>
      </c>
      <c r="C74" s="962"/>
      <c r="D74" s="962"/>
      <c r="E74" s="962"/>
      <c r="F74" s="962"/>
      <c r="G74" s="962"/>
      <c r="H74" s="962"/>
      <c r="I74" s="962"/>
      <c r="J74" s="962"/>
      <c r="K74" s="962"/>
      <c r="L74" s="962"/>
      <c r="M74" s="962"/>
      <c r="N74" s="962"/>
      <c r="O74" s="962"/>
      <c r="P74" s="963"/>
      <c r="Q74" s="964">
        <v>309</v>
      </c>
      <c r="R74" s="958"/>
      <c r="S74" s="958"/>
      <c r="T74" s="958"/>
      <c r="U74" s="958"/>
      <c r="V74" s="958">
        <v>303</v>
      </c>
      <c r="W74" s="958"/>
      <c r="X74" s="958"/>
      <c r="Y74" s="958"/>
      <c r="Z74" s="958"/>
      <c r="AA74" s="958">
        <v>7</v>
      </c>
      <c r="AB74" s="958"/>
      <c r="AC74" s="958"/>
      <c r="AD74" s="958"/>
      <c r="AE74" s="958"/>
      <c r="AF74" s="958">
        <v>487</v>
      </c>
      <c r="AG74" s="958"/>
      <c r="AH74" s="958"/>
      <c r="AI74" s="958"/>
      <c r="AJ74" s="958"/>
      <c r="AK74" s="958">
        <v>16</v>
      </c>
      <c r="AL74" s="958"/>
      <c r="AM74" s="958"/>
      <c r="AN74" s="958"/>
      <c r="AO74" s="958"/>
      <c r="AP74" s="958">
        <v>333</v>
      </c>
      <c r="AQ74" s="958"/>
      <c r="AR74" s="958"/>
      <c r="AS74" s="958"/>
      <c r="AT74" s="958"/>
      <c r="AU74" s="958">
        <v>4</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587</v>
      </c>
      <c r="C75" s="962"/>
      <c r="D75" s="962"/>
      <c r="E75" s="962"/>
      <c r="F75" s="962"/>
      <c r="G75" s="962"/>
      <c r="H75" s="962"/>
      <c r="I75" s="962"/>
      <c r="J75" s="962"/>
      <c r="K75" s="962"/>
      <c r="L75" s="962"/>
      <c r="M75" s="962"/>
      <c r="N75" s="962"/>
      <c r="O75" s="962"/>
      <c r="P75" s="963"/>
      <c r="Q75" s="965">
        <v>1070</v>
      </c>
      <c r="R75" s="966"/>
      <c r="S75" s="966"/>
      <c r="T75" s="966"/>
      <c r="U75" s="967"/>
      <c r="V75" s="968">
        <v>1054</v>
      </c>
      <c r="W75" s="966"/>
      <c r="X75" s="966"/>
      <c r="Y75" s="966"/>
      <c r="Z75" s="967"/>
      <c r="AA75" s="968">
        <v>15</v>
      </c>
      <c r="AB75" s="966"/>
      <c r="AC75" s="966"/>
      <c r="AD75" s="966"/>
      <c r="AE75" s="967"/>
      <c r="AF75" s="968">
        <v>15</v>
      </c>
      <c r="AG75" s="966"/>
      <c r="AH75" s="966"/>
      <c r="AI75" s="966"/>
      <c r="AJ75" s="967"/>
      <c r="AK75" s="968">
        <v>19</v>
      </c>
      <c r="AL75" s="966"/>
      <c r="AM75" s="966"/>
      <c r="AN75" s="966"/>
      <c r="AO75" s="967"/>
      <c r="AP75" s="968">
        <v>711</v>
      </c>
      <c r="AQ75" s="966"/>
      <c r="AR75" s="966"/>
      <c r="AS75" s="966"/>
      <c r="AT75" s="967"/>
      <c r="AU75" s="968">
        <v>88</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588</v>
      </c>
      <c r="C76" s="962"/>
      <c r="D76" s="962"/>
      <c r="E76" s="962"/>
      <c r="F76" s="962"/>
      <c r="G76" s="962"/>
      <c r="H76" s="962"/>
      <c r="I76" s="962"/>
      <c r="J76" s="962"/>
      <c r="K76" s="962"/>
      <c r="L76" s="962"/>
      <c r="M76" s="962"/>
      <c r="N76" s="962"/>
      <c r="O76" s="962"/>
      <c r="P76" s="963"/>
      <c r="Q76" s="965">
        <v>123</v>
      </c>
      <c r="R76" s="966"/>
      <c r="S76" s="966"/>
      <c r="T76" s="966"/>
      <c r="U76" s="967"/>
      <c r="V76" s="968">
        <v>112</v>
      </c>
      <c r="W76" s="966"/>
      <c r="X76" s="966"/>
      <c r="Y76" s="966"/>
      <c r="Z76" s="967"/>
      <c r="AA76" s="968">
        <v>11</v>
      </c>
      <c r="AB76" s="966"/>
      <c r="AC76" s="966"/>
      <c r="AD76" s="966"/>
      <c r="AE76" s="967"/>
      <c r="AF76" s="968">
        <v>11</v>
      </c>
      <c r="AG76" s="966"/>
      <c r="AH76" s="966"/>
      <c r="AI76" s="966"/>
      <c r="AJ76" s="967"/>
      <c r="AK76" s="968">
        <v>7</v>
      </c>
      <c r="AL76" s="966"/>
      <c r="AM76" s="966"/>
      <c r="AN76" s="966"/>
      <c r="AO76" s="967"/>
      <c r="AP76" s="968">
        <v>109</v>
      </c>
      <c r="AQ76" s="966"/>
      <c r="AR76" s="966"/>
      <c r="AS76" s="966"/>
      <c r="AT76" s="967"/>
      <c r="AU76" s="968">
        <v>22</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397</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5459</v>
      </c>
      <c r="AG88" s="946"/>
      <c r="AH88" s="946"/>
      <c r="AI88" s="946"/>
      <c r="AJ88" s="946"/>
      <c r="AK88" s="950"/>
      <c r="AL88" s="950"/>
      <c r="AM88" s="950"/>
      <c r="AN88" s="950"/>
      <c r="AO88" s="950"/>
      <c r="AP88" s="946">
        <v>1298</v>
      </c>
      <c r="AQ88" s="946"/>
      <c r="AR88" s="946"/>
      <c r="AS88" s="946"/>
      <c r="AT88" s="946"/>
      <c r="AU88" s="946">
        <v>125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98</v>
      </c>
      <c r="CS102" s="940"/>
      <c r="CT102" s="940"/>
      <c r="CU102" s="940"/>
      <c r="CV102" s="941"/>
      <c r="CW102" s="939">
        <v>12</v>
      </c>
      <c r="CX102" s="940"/>
      <c r="CY102" s="940"/>
      <c r="CZ102" s="940"/>
      <c r="DA102" s="941"/>
      <c r="DB102" s="939">
        <v>13</v>
      </c>
      <c r="DC102" s="940"/>
      <c r="DD102" s="940"/>
      <c r="DE102" s="940"/>
      <c r="DF102" s="941"/>
      <c r="DG102" s="939" t="s">
        <v>598</v>
      </c>
      <c r="DH102" s="940"/>
      <c r="DI102" s="940"/>
      <c r="DJ102" s="940"/>
      <c r="DK102" s="941"/>
      <c r="DL102" s="939" t="s">
        <v>598</v>
      </c>
      <c r="DM102" s="940"/>
      <c r="DN102" s="940"/>
      <c r="DO102" s="940"/>
      <c r="DP102" s="941"/>
      <c r="DQ102" s="939" t="s">
        <v>598</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315</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315</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315</v>
      </c>
      <c r="DR109" s="883"/>
      <c r="DS109" s="883"/>
      <c r="DT109" s="883"/>
      <c r="DU109" s="884"/>
      <c r="DV109" s="885" t="s">
        <v>434</v>
      </c>
      <c r="DW109" s="883"/>
      <c r="DX109" s="883"/>
      <c r="DY109" s="883"/>
      <c r="DZ109" s="916"/>
    </row>
    <row r="110" spans="1:131" s="224" customFormat="1" ht="26.25" customHeight="1" x14ac:dyDescent="0.2">
      <c r="A110" s="794" t="s">
        <v>436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214908</v>
      </c>
      <c r="AB110" s="876"/>
      <c r="AC110" s="876"/>
      <c r="AD110" s="876"/>
      <c r="AE110" s="877"/>
      <c r="AF110" s="878">
        <v>204609</v>
      </c>
      <c r="AG110" s="876"/>
      <c r="AH110" s="876"/>
      <c r="AI110" s="876"/>
      <c r="AJ110" s="877"/>
      <c r="AK110" s="878">
        <v>160203</v>
      </c>
      <c r="AL110" s="876"/>
      <c r="AM110" s="876"/>
      <c r="AN110" s="876"/>
      <c r="AO110" s="877"/>
      <c r="AP110" s="879">
        <v>6.4</v>
      </c>
      <c r="AQ110" s="880"/>
      <c r="AR110" s="880"/>
      <c r="AS110" s="880"/>
      <c r="AT110" s="881"/>
      <c r="AU110" s="917" t="s">
        <v>75</v>
      </c>
      <c r="AV110" s="918"/>
      <c r="AW110" s="918"/>
      <c r="AX110" s="918"/>
      <c r="AY110" s="918"/>
      <c r="AZ110" s="847" t="s">
        <v>437</v>
      </c>
      <c r="BA110" s="795"/>
      <c r="BB110" s="795"/>
      <c r="BC110" s="795"/>
      <c r="BD110" s="795"/>
      <c r="BE110" s="795"/>
      <c r="BF110" s="795"/>
      <c r="BG110" s="795"/>
      <c r="BH110" s="795"/>
      <c r="BI110" s="795"/>
      <c r="BJ110" s="795"/>
      <c r="BK110" s="795"/>
      <c r="BL110" s="795"/>
      <c r="BM110" s="795"/>
      <c r="BN110" s="795"/>
      <c r="BO110" s="795"/>
      <c r="BP110" s="796"/>
      <c r="BQ110" s="848">
        <v>1058915</v>
      </c>
      <c r="BR110" s="829"/>
      <c r="BS110" s="829"/>
      <c r="BT110" s="829"/>
      <c r="BU110" s="829"/>
      <c r="BV110" s="829">
        <v>1548638</v>
      </c>
      <c r="BW110" s="829"/>
      <c r="BX110" s="829"/>
      <c r="BY110" s="829"/>
      <c r="BZ110" s="829"/>
      <c r="CA110" s="829">
        <v>2880254</v>
      </c>
      <c r="CB110" s="829"/>
      <c r="CC110" s="829"/>
      <c r="CD110" s="829"/>
      <c r="CE110" s="829"/>
      <c r="CF110" s="853">
        <v>114.4</v>
      </c>
      <c r="CG110" s="854"/>
      <c r="CH110" s="854"/>
      <c r="CI110" s="854"/>
      <c r="CJ110" s="854"/>
      <c r="CK110" s="913" t="s">
        <v>438</v>
      </c>
      <c r="CL110" s="806"/>
      <c r="CM110" s="847" t="s">
        <v>439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399</v>
      </c>
      <c r="DH110" s="829"/>
      <c r="DI110" s="829"/>
      <c r="DJ110" s="829"/>
      <c r="DK110" s="829"/>
      <c r="DL110" s="829" t="s">
        <v>140</v>
      </c>
      <c r="DM110" s="829"/>
      <c r="DN110" s="829"/>
      <c r="DO110" s="829"/>
      <c r="DP110" s="829"/>
      <c r="DQ110" s="829" t="s">
        <v>399</v>
      </c>
      <c r="DR110" s="829"/>
      <c r="DS110" s="829"/>
      <c r="DT110" s="829"/>
      <c r="DU110" s="829"/>
      <c r="DV110" s="830" t="s">
        <v>399</v>
      </c>
      <c r="DW110" s="830"/>
      <c r="DX110" s="830"/>
      <c r="DY110" s="830"/>
      <c r="DZ110" s="831"/>
    </row>
    <row r="111" spans="1:131" s="224" customFormat="1" ht="26.25" customHeight="1" x14ac:dyDescent="0.2">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399</v>
      </c>
      <c r="AB111" s="906"/>
      <c r="AC111" s="906"/>
      <c r="AD111" s="906"/>
      <c r="AE111" s="907"/>
      <c r="AF111" s="908" t="s">
        <v>399</v>
      </c>
      <c r="AG111" s="906"/>
      <c r="AH111" s="906"/>
      <c r="AI111" s="906"/>
      <c r="AJ111" s="907"/>
      <c r="AK111" s="908" t="s">
        <v>140</v>
      </c>
      <c r="AL111" s="906"/>
      <c r="AM111" s="906"/>
      <c r="AN111" s="906"/>
      <c r="AO111" s="907"/>
      <c r="AP111" s="909" t="s">
        <v>399</v>
      </c>
      <c r="AQ111" s="910"/>
      <c r="AR111" s="910"/>
      <c r="AS111" s="910"/>
      <c r="AT111" s="911"/>
      <c r="AU111" s="919"/>
      <c r="AV111" s="920"/>
      <c r="AW111" s="920"/>
      <c r="AX111" s="920"/>
      <c r="AY111" s="920"/>
      <c r="AZ111" s="802" t="s">
        <v>441</v>
      </c>
      <c r="BA111" s="739"/>
      <c r="BB111" s="739"/>
      <c r="BC111" s="739"/>
      <c r="BD111" s="739"/>
      <c r="BE111" s="739"/>
      <c r="BF111" s="739"/>
      <c r="BG111" s="739"/>
      <c r="BH111" s="739"/>
      <c r="BI111" s="739"/>
      <c r="BJ111" s="739"/>
      <c r="BK111" s="739"/>
      <c r="BL111" s="739"/>
      <c r="BM111" s="739"/>
      <c r="BN111" s="739"/>
      <c r="BO111" s="739"/>
      <c r="BP111" s="740"/>
      <c r="BQ111" s="803" t="s">
        <v>399</v>
      </c>
      <c r="BR111" s="804"/>
      <c r="BS111" s="804"/>
      <c r="BT111" s="804"/>
      <c r="BU111" s="804"/>
      <c r="BV111" s="804" t="s">
        <v>442</v>
      </c>
      <c r="BW111" s="804"/>
      <c r="BX111" s="804"/>
      <c r="BY111" s="804"/>
      <c r="BZ111" s="804"/>
      <c r="CA111" s="804" t="s">
        <v>140</v>
      </c>
      <c r="CB111" s="804"/>
      <c r="CC111" s="804"/>
      <c r="CD111" s="804"/>
      <c r="CE111" s="804"/>
      <c r="CF111" s="862" t="s">
        <v>399</v>
      </c>
      <c r="CG111" s="863"/>
      <c r="CH111" s="863"/>
      <c r="CI111" s="863"/>
      <c r="CJ111" s="863"/>
      <c r="CK111" s="914"/>
      <c r="CL111" s="808"/>
      <c r="CM111" s="802" t="s">
        <v>443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399</v>
      </c>
      <c r="DH111" s="804"/>
      <c r="DI111" s="804"/>
      <c r="DJ111" s="804"/>
      <c r="DK111" s="804"/>
      <c r="DL111" s="804" t="s">
        <v>444</v>
      </c>
      <c r="DM111" s="804"/>
      <c r="DN111" s="804"/>
      <c r="DO111" s="804"/>
      <c r="DP111" s="804"/>
      <c r="DQ111" s="804" t="s">
        <v>444</v>
      </c>
      <c r="DR111" s="804"/>
      <c r="DS111" s="804"/>
      <c r="DT111" s="804"/>
      <c r="DU111" s="804"/>
      <c r="DV111" s="781" t="s">
        <v>399</v>
      </c>
      <c r="DW111" s="781"/>
      <c r="DX111" s="781"/>
      <c r="DY111" s="781"/>
      <c r="DZ111" s="782"/>
    </row>
    <row r="112" spans="1:131" s="224" customFormat="1" ht="26.25" customHeight="1" x14ac:dyDescent="0.2">
      <c r="A112" s="899" t="s">
        <v>445</v>
      </c>
      <c r="B112" s="900"/>
      <c r="C112" s="739" t="s">
        <v>446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399</v>
      </c>
      <c r="AB112" s="767"/>
      <c r="AC112" s="767"/>
      <c r="AD112" s="767"/>
      <c r="AE112" s="768"/>
      <c r="AF112" s="769" t="s">
        <v>399</v>
      </c>
      <c r="AG112" s="767"/>
      <c r="AH112" s="767"/>
      <c r="AI112" s="767"/>
      <c r="AJ112" s="768"/>
      <c r="AK112" s="769" t="s">
        <v>399</v>
      </c>
      <c r="AL112" s="767"/>
      <c r="AM112" s="767"/>
      <c r="AN112" s="767"/>
      <c r="AO112" s="768"/>
      <c r="AP112" s="811" t="s">
        <v>399</v>
      </c>
      <c r="AQ112" s="812"/>
      <c r="AR112" s="812"/>
      <c r="AS112" s="812"/>
      <c r="AT112" s="813"/>
      <c r="AU112" s="919"/>
      <c r="AV112" s="920"/>
      <c r="AW112" s="920"/>
      <c r="AX112" s="920"/>
      <c r="AY112" s="920"/>
      <c r="AZ112" s="802" t="s">
        <v>447</v>
      </c>
      <c r="BA112" s="739"/>
      <c r="BB112" s="739"/>
      <c r="BC112" s="739"/>
      <c r="BD112" s="739"/>
      <c r="BE112" s="739"/>
      <c r="BF112" s="739"/>
      <c r="BG112" s="739"/>
      <c r="BH112" s="739"/>
      <c r="BI112" s="739"/>
      <c r="BJ112" s="739"/>
      <c r="BK112" s="739"/>
      <c r="BL112" s="739"/>
      <c r="BM112" s="739"/>
      <c r="BN112" s="739"/>
      <c r="BO112" s="739"/>
      <c r="BP112" s="740"/>
      <c r="BQ112" s="803">
        <v>1378430</v>
      </c>
      <c r="BR112" s="804"/>
      <c r="BS112" s="804"/>
      <c r="BT112" s="804"/>
      <c r="BU112" s="804"/>
      <c r="BV112" s="804">
        <v>1333169</v>
      </c>
      <c r="BW112" s="804"/>
      <c r="BX112" s="804"/>
      <c r="BY112" s="804"/>
      <c r="BZ112" s="804"/>
      <c r="CA112" s="804">
        <v>1286578</v>
      </c>
      <c r="CB112" s="804"/>
      <c r="CC112" s="804"/>
      <c r="CD112" s="804"/>
      <c r="CE112" s="804"/>
      <c r="CF112" s="862">
        <v>51.1</v>
      </c>
      <c r="CG112" s="863"/>
      <c r="CH112" s="863"/>
      <c r="CI112" s="863"/>
      <c r="CJ112" s="863"/>
      <c r="CK112" s="914"/>
      <c r="CL112" s="808"/>
      <c r="CM112" s="802" t="s">
        <v>448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444</v>
      </c>
      <c r="DH112" s="804"/>
      <c r="DI112" s="804"/>
      <c r="DJ112" s="804"/>
      <c r="DK112" s="804"/>
      <c r="DL112" s="804" t="s">
        <v>399</v>
      </c>
      <c r="DM112" s="804"/>
      <c r="DN112" s="804"/>
      <c r="DO112" s="804"/>
      <c r="DP112" s="804"/>
      <c r="DQ112" s="804" t="s">
        <v>399</v>
      </c>
      <c r="DR112" s="804"/>
      <c r="DS112" s="804"/>
      <c r="DT112" s="804"/>
      <c r="DU112" s="804"/>
      <c r="DV112" s="781" t="s">
        <v>399</v>
      </c>
      <c r="DW112" s="781"/>
      <c r="DX112" s="781"/>
      <c r="DY112" s="781"/>
      <c r="DZ112" s="782"/>
    </row>
    <row r="113" spans="1:130" s="224" customFormat="1" ht="26.25" customHeight="1" x14ac:dyDescent="0.2">
      <c r="A113" s="901"/>
      <c r="B113" s="902"/>
      <c r="C113" s="739" t="s">
        <v>449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123492</v>
      </c>
      <c r="AB113" s="906"/>
      <c r="AC113" s="906"/>
      <c r="AD113" s="906"/>
      <c r="AE113" s="907"/>
      <c r="AF113" s="908">
        <v>122648</v>
      </c>
      <c r="AG113" s="906"/>
      <c r="AH113" s="906"/>
      <c r="AI113" s="906"/>
      <c r="AJ113" s="907"/>
      <c r="AK113" s="908">
        <v>127972</v>
      </c>
      <c r="AL113" s="906"/>
      <c r="AM113" s="906"/>
      <c r="AN113" s="906"/>
      <c r="AO113" s="907"/>
      <c r="AP113" s="909">
        <v>5.0999999999999996</v>
      </c>
      <c r="AQ113" s="910"/>
      <c r="AR113" s="910"/>
      <c r="AS113" s="910"/>
      <c r="AT113" s="911"/>
      <c r="AU113" s="919"/>
      <c r="AV113" s="920"/>
      <c r="AW113" s="920"/>
      <c r="AX113" s="920"/>
      <c r="AY113" s="920"/>
      <c r="AZ113" s="802" t="s">
        <v>450</v>
      </c>
      <c r="BA113" s="739"/>
      <c r="BB113" s="739"/>
      <c r="BC113" s="739"/>
      <c r="BD113" s="739"/>
      <c r="BE113" s="739"/>
      <c r="BF113" s="739"/>
      <c r="BG113" s="739"/>
      <c r="BH113" s="739"/>
      <c r="BI113" s="739"/>
      <c r="BJ113" s="739"/>
      <c r="BK113" s="739"/>
      <c r="BL113" s="739"/>
      <c r="BM113" s="739"/>
      <c r="BN113" s="739"/>
      <c r="BO113" s="739"/>
      <c r="BP113" s="740"/>
      <c r="BQ113" s="803">
        <v>165895</v>
      </c>
      <c r="BR113" s="804"/>
      <c r="BS113" s="804"/>
      <c r="BT113" s="804"/>
      <c r="BU113" s="804"/>
      <c r="BV113" s="804">
        <v>146581</v>
      </c>
      <c r="BW113" s="804"/>
      <c r="BX113" s="804"/>
      <c r="BY113" s="804"/>
      <c r="BZ113" s="804"/>
      <c r="CA113" s="804">
        <v>124813</v>
      </c>
      <c r="CB113" s="804"/>
      <c r="CC113" s="804"/>
      <c r="CD113" s="804"/>
      <c r="CE113" s="804"/>
      <c r="CF113" s="862">
        <v>5</v>
      </c>
      <c r="CG113" s="863"/>
      <c r="CH113" s="863"/>
      <c r="CI113" s="863"/>
      <c r="CJ113" s="863"/>
      <c r="CK113" s="914"/>
      <c r="CL113" s="808"/>
      <c r="CM113" s="802" t="s">
        <v>451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399</v>
      </c>
      <c r="DH113" s="767"/>
      <c r="DI113" s="767"/>
      <c r="DJ113" s="767"/>
      <c r="DK113" s="768"/>
      <c r="DL113" s="769" t="s">
        <v>399</v>
      </c>
      <c r="DM113" s="767"/>
      <c r="DN113" s="767"/>
      <c r="DO113" s="767"/>
      <c r="DP113" s="768"/>
      <c r="DQ113" s="769" t="s">
        <v>399</v>
      </c>
      <c r="DR113" s="767"/>
      <c r="DS113" s="767"/>
      <c r="DT113" s="767"/>
      <c r="DU113" s="768"/>
      <c r="DV113" s="811" t="s">
        <v>399</v>
      </c>
      <c r="DW113" s="812"/>
      <c r="DX113" s="812"/>
      <c r="DY113" s="812"/>
      <c r="DZ113" s="813"/>
    </row>
    <row r="114" spans="1:130" s="224" customFormat="1" ht="26.25" customHeight="1" x14ac:dyDescent="0.2">
      <c r="A114" s="901"/>
      <c r="B114" s="902"/>
      <c r="C114" s="739" t="s">
        <v>452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25629</v>
      </c>
      <c r="AB114" s="767"/>
      <c r="AC114" s="767"/>
      <c r="AD114" s="767"/>
      <c r="AE114" s="768"/>
      <c r="AF114" s="769">
        <v>28004</v>
      </c>
      <c r="AG114" s="767"/>
      <c r="AH114" s="767"/>
      <c r="AI114" s="767"/>
      <c r="AJ114" s="768"/>
      <c r="AK114" s="769">
        <v>28726</v>
      </c>
      <c r="AL114" s="767"/>
      <c r="AM114" s="767"/>
      <c r="AN114" s="767"/>
      <c r="AO114" s="768"/>
      <c r="AP114" s="811">
        <v>1.1000000000000001</v>
      </c>
      <c r="AQ114" s="812"/>
      <c r="AR114" s="812"/>
      <c r="AS114" s="812"/>
      <c r="AT114" s="813"/>
      <c r="AU114" s="919"/>
      <c r="AV114" s="920"/>
      <c r="AW114" s="920"/>
      <c r="AX114" s="920"/>
      <c r="AY114" s="920"/>
      <c r="AZ114" s="802" t="s">
        <v>453</v>
      </c>
      <c r="BA114" s="739"/>
      <c r="BB114" s="739"/>
      <c r="BC114" s="739"/>
      <c r="BD114" s="739"/>
      <c r="BE114" s="739"/>
      <c r="BF114" s="739"/>
      <c r="BG114" s="739"/>
      <c r="BH114" s="739"/>
      <c r="BI114" s="739"/>
      <c r="BJ114" s="739"/>
      <c r="BK114" s="739"/>
      <c r="BL114" s="739"/>
      <c r="BM114" s="739"/>
      <c r="BN114" s="739"/>
      <c r="BO114" s="739"/>
      <c r="BP114" s="740"/>
      <c r="BQ114" s="803">
        <v>953540</v>
      </c>
      <c r="BR114" s="804"/>
      <c r="BS114" s="804"/>
      <c r="BT114" s="804"/>
      <c r="BU114" s="804"/>
      <c r="BV114" s="804">
        <v>953792</v>
      </c>
      <c r="BW114" s="804"/>
      <c r="BX114" s="804"/>
      <c r="BY114" s="804"/>
      <c r="BZ114" s="804"/>
      <c r="CA114" s="804">
        <v>981569</v>
      </c>
      <c r="CB114" s="804"/>
      <c r="CC114" s="804"/>
      <c r="CD114" s="804"/>
      <c r="CE114" s="804"/>
      <c r="CF114" s="862">
        <v>39</v>
      </c>
      <c r="CG114" s="863"/>
      <c r="CH114" s="863"/>
      <c r="CI114" s="863"/>
      <c r="CJ114" s="863"/>
      <c r="CK114" s="914"/>
      <c r="CL114" s="808"/>
      <c r="CM114" s="802" t="s">
        <v>454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140</v>
      </c>
      <c r="DH114" s="767"/>
      <c r="DI114" s="767"/>
      <c r="DJ114" s="767"/>
      <c r="DK114" s="768"/>
      <c r="DL114" s="769" t="s">
        <v>442</v>
      </c>
      <c r="DM114" s="767"/>
      <c r="DN114" s="767"/>
      <c r="DO114" s="767"/>
      <c r="DP114" s="768"/>
      <c r="DQ114" s="769" t="s">
        <v>442</v>
      </c>
      <c r="DR114" s="767"/>
      <c r="DS114" s="767"/>
      <c r="DT114" s="767"/>
      <c r="DU114" s="768"/>
      <c r="DV114" s="811" t="s">
        <v>399</v>
      </c>
      <c r="DW114" s="812"/>
      <c r="DX114" s="812"/>
      <c r="DY114" s="812"/>
      <c r="DZ114" s="813"/>
    </row>
    <row r="115" spans="1:130" s="224" customFormat="1" ht="26.25" customHeight="1" x14ac:dyDescent="0.2">
      <c r="A115" s="901"/>
      <c r="B115" s="902"/>
      <c r="C115" s="739" t="s">
        <v>455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4138</v>
      </c>
      <c r="AB115" s="906"/>
      <c r="AC115" s="906"/>
      <c r="AD115" s="906"/>
      <c r="AE115" s="907"/>
      <c r="AF115" s="908">
        <v>4739</v>
      </c>
      <c r="AG115" s="906"/>
      <c r="AH115" s="906"/>
      <c r="AI115" s="906"/>
      <c r="AJ115" s="907"/>
      <c r="AK115" s="908">
        <v>4629</v>
      </c>
      <c r="AL115" s="906"/>
      <c r="AM115" s="906"/>
      <c r="AN115" s="906"/>
      <c r="AO115" s="907"/>
      <c r="AP115" s="909">
        <v>0.2</v>
      </c>
      <c r="AQ115" s="910"/>
      <c r="AR115" s="910"/>
      <c r="AS115" s="910"/>
      <c r="AT115" s="911"/>
      <c r="AU115" s="919"/>
      <c r="AV115" s="920"/>
      <c r="AW115" s="920"/>
      <c r="AX115" s="920"/>
      <c r="AY115" s="920"/>
      <c r="AZ115" s="802" t="s">
        <v>456</v>
      </c>
      <c r="BA115" s="739"/>
      <c r="BB115" s="739"/>
      <c r="BC115" s="739"/>
      <c r="BD115" s="739"/>
      <c r="BE115" s="739"/>
      <c r="BF115" s="739"/>
      <c r="BG115" s="739"/>
      <c r="BH115" s="739"/>
      <c r="BI115" s="739"/>
      <c r="BJ115" s="739"/>
      <c r="BK115" s="739"/>
      <c r="BL115" s="739"/>
      <c r="BM115" s="739"/>
      <c r="BN115" s="739"/>
      <c r="BO115" s="739"/>
      <c r="BP115" s="740"/>
      <c r="BQ115" s="803" t="s">
        <v>442</v>
      </c>
      <c r="BR115" s="804"/>
      <c r="BS115" s="804"/>
      <c r="BT115" s="804"/>
      <c r="BU115" s="804"/>
      <c r="BV115" s="804" t="s">
        <v>444</v>
      </c>
      <c r="BW115" s="804"/>
      <c r="BX115" s="804"/>
      <c r="BY115" s="804"/>
      <c r="BZ115" s="804"/>
      <c r="CA115" s="804" t="s">
        <v>399</v>
      </c>
      <c r="CB115" s="804"/>
      <c r="CC115" s="804"/>
      <c r="CD115" s="804"/>
      <c r="CE115" s="804"/>
      <c r="CF115" s="862" t="s">
        <v>399</v>
      </c>
      <c r="CG115" s="863"/>
      <c r="CH115" s="863"/>
      <c r="CI115" s="863"/>
      <c r="CJ115" s="863"/>
      <c r="CK115" s="914"/>
      <c r="CL115" s="808"/>
      <c r="CM115" s="802" t="s">
        <v>457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140</v>
      </c>
      <c r="DH115" s="767"/>
      <c r="DI115" s="767"/>
      <c r="DJ115" s="767"/>
      <c r="DK115" s="768"/>
      <c r="DL115" s="769" t="s">
        <v>399</v>
      </c>
      <c r="DM115" s="767"/>
      <c r="DN115" s="767"/>
      <c r="DO115" s="767"/>
      <c r="DP115" s="768"/>
      <c r="DQ115" s="769" t="s">
        <v>442</v>
      </c>
      <c r="DR115" s="767"/>
      <c r="DS115" s="767"/>
      <c r="DT115" s="767"/>
      <c r="DU115" s="768"/>
      <c r="DV115" s="811" t="s">
        <v>140</v>
      </c>
      <c r="DW115" s="812"/>
      <c r="DX115" s="812"/>
      <c r="DY115" s="812"/>
      <c r="DZ115" s="813"/>
    </row>
    <row r="116" spans="1:130" s="224" customFormat="1" ht="26.25" customHeight="1" x14ac:dyDescent="0.2">
      <c r="A116" s="903"/>
      <c r="B116" s="904"/>
      <c r="C116" s="826" t="s">
        <v>458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444</v>
      </c>
      <c r="AB116" s="767"/>
      <c r="AC116" s="767"/>
      <c r="AD116" s="767"/>
      <c r="AE116" s="768"/>
      <c r="AF116" s="769" t="s">
        <v>399</v>
      </c>
      <c r="AG116" s="767"/>
      <c r="AH116" s="767"/>
      <c r="AI116" s="767"/>
      <c r="AJ116" s="768"/>
      <c r="AK116" s="769">
        <v>32</v>
      </c>
      <c r="AL116" s="767"/>
      <c r="AM116" s="767"/>
      <c r="AN116" s="767"/>
      <c r="AO116" s="768"/>
      <c r="AP116" s="811">
        <v>0</v>
      </c>
      <c r="AQ116" s="812"/>
      <c r="AR116" s="812"/>
      <c r="AS116" s="812"/>
      <c r="AT116" s="813"/>
      <c r="AU116" s="919"/>
      <c r="AV116" s="920"/>
      <c r="AW116" s="920"/>
      <c r="AX116" s="920"/>
      <c r="AY116" s="920"/>
      <c r="AZ116" s="896" t="s">
        <v>459</v>
      </c>
      <c r="BA116" s="897"/>
      <c r="BB116" s="897"/>
      <c r="BC116" s="897"/>
      <c r="BD116" s="897"/>
      <c r="BE116" s="897"/>
      <c r="BF116" s="897"/>
      <c r="BG116" s="897"/>
      <c r="BH116" s="897"/>
      <c r="BI116" s="897"/>
      <c r="BJ116" s="897"/>
      <c r="BK116" s="897"/>
      <c r="BL116" s="897"/>
      <c r="BM116" s="897"/>
      <c r="BN116" s="897"/>
      <c r="BO116" s="897"/>
      <c r="BP116" s="898"/>
      <c r="BQ116" s="803" t="s">
        <v>140</v>
      </c>
      <c r="BR116" s="804"/>
      <c r="BS116" s="804"/>
      <c r="BT116" s="804"/>
      <c r="BU116" s="804"/>
      <c r="BV116" s="804" t="s">
        <v>399</v>
      </c>
      <c r="BW116" s="804"/>
      <c r="BX116" s="804"/>
      <c r="BY116" s="804"/>
      <c r="BZ116" s="804"/>
      <c r="CA116" s="804" t="s">
        <v>399</v>
      </c>
      <c r="CB116" s="804"/>
      <c r="CC116" s="804"/>
      <c r="CD116" s="804"/>
      <c r="CE116" s="804"/>
      <c r="CF116" s="862" t="s">
        <v>140</v>
      </c>
      <c r="CG116" s="863"/>
      <c r="CH116" s="863"/>
      <c r="CI116" s="863"/>
      <c r="CJ116" s="863"/>
      <c r="CK116" s="914"/>
      <c r="CL116" s="808"/>
      <c r="CM116" s="802" t="s">
        <v>460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399</v>
      </c>
      <c r="DH116" s="767"/>
      <c r="DI116" s="767"/>
      <c r="DJ116" s="767"/>
      <c r="DK116" s="768"/>
      <c r="DL116" s="769" t="s">
        <v>399</v>
      </c>
      <c r="DM116" s="767"/>
      <c r="DN116" s="767"/>
      <c r="DO116" s="767"/>
      <c r="DP116" s="768"/>
      <c r="DQ116" s="769" t="s">
        <v>399</v>
      </c>
      <c r="DR116" s="767"/>
      <c r="DS116" s="767"/>
      <c r="DT116" s="767"/>
      <c r="DU116" s="768"/>
      <c r="DV116" s="811" t="s">
        <v>399</v>
      </c>
      <c r="DW116" s="812"/>
      <c r="DX116" s="812"/>
      <c r="DY116" s="812"/>
      <c r="DZ116" s="813"/>
    </row>
    <row r="117" spans="1:130" s="224" customFormat="1" ht="26.25" customHeight="1" x14ac:dyDescent="0.2">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461</v>
      </c>
      <c r="Z117" s="884"/>
      <c r="AA117" s="889">
        <v>368167</v>
      </c>
      <c r="AB117" s="890"/>
      <c r="AC117" s="890"/>
      <c r="AD117" s="890"/>
      <c r="AE117" s="891"/>
      <c r="AF117" s="892">
        <v>360000</v>
      </c>
      <c r="AG117" s="890"/>
      <c r="AH117" s="890"/>
      <c r="AI117" s="890"/>
      <c r="AJ117" s="891"/>
      <c r="AK117" s="892">
        <v>321562</v>
      </c>
      <c r="AL117" s="890"/>
      <c r="AM117" s="890"/>
      <c r="AN117" s="890"/>
      <c r="AO117" s="891"/>
      <c r="AP117" s="893"/>
      <c r="AQ117" s="894"/>
      <c r="AR117" s="894"/>
      <c r="AS117" s="894"/>
      <c r="AT117" s="895"/>
      <c r="AU117" s="919"/>
      <c r="AV117" s="920"/>
      <c r="AW117" s="920"/>
      <c r="AX117" s="920"/>
      <c r="AY117" s="920"/>
      <c r="AZ117" s="850" t="s">
        <v>462</v>
      </c>
      <c r="BA117" s="851"/>
      <c r="BB117" s="851"/>
      <c r="BC117" s="851"/>
      <c r="BD117" s="851"/>
      <c r="BE117" s="851"/>
      <c r="BF117" s="851"/>
      <c r="BG117" s="851"/>
      <c r="BH117" s="851"/>
      <c r="BI117" s="851"/>
      <c r="BJ117" s="851"/>
      <c r="BK117" s="851"/>
      <c r="BL117" s="851"/>
      <c r="BM117" s="851"/>
      <c r="BN117" s="851"/>
      <c r="BO117" s="851"/>
      <c r="BP117" s="852"/>
      <c r="BQ117" s="803" t="s">
        <v>442</v>
      </c>
      <c r="BR117" s="804"/>
      <c r="BS117" s="804"/>
      <c r="BT117" s="804"/>
      <c r="BU117" s="804"/>
      <c r="BV117" s="804" t="s">
        <v>140</v>
      </c>
      <c r="BW117" s="804"/>
      <c r="BX117" s="804"/>
      <c r="BY117" s="804"/>
      <c r="BZ117" s="804"/>
      <c r="CA117" s="804" t="s">
        <v>399</v>
      </c>
      <c r="CB117" s="804"/>
      <c r="CC117" s="804"/>
      <c r="CD117" s="804"/>
      <c r="CE117" s="804"/>
      <c r="CF117" s="862" t="s">
        <v>140</v>
      </c>
      <c r="CG117" s="863"/>
      <c r="CH117" s="863"/>
      <c r="CI117" s="863"/>
      <c r="CJ117" s="863"/>
      <c r="CK117" s="914"/>
      <c r="CL117" s="808"/>
      <c r="CM117" s="802" t="s">
        <v>463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399</v>
      </c>
      <c r="DH117" s="767"/>
      <c r="DI117" s="767"/>
      <c r="DJ117" s="767"/>
      <c r="DK117" s="768"/>
      <c r="DL117" s="769" t="s">
        <v>399</v>
      </c>
      <c r="DM117" s="767"/>
      <c r="DN117" s="767"/>
      <c r="DO117" s="767"/>
      <c r="DP117" s="768"/>
      <c r="DQ117" s="769" t="s">
        <v>442</v>
      </c>
      <c r="DR117" s="767"/>
      <c r="DS117" s="767"/>
      <c r="DT117" s="767"/>
      <c r="DU117" s="768"/>
      <c r="DV117" s="811" t="s">
        <v>140</v>
      </c>
      <c r="DW117" s="812"/>
      <c r="DX117" s="812"/>
      <c r="DY117" s="812"/>
      <c r="DZ117" s="813"/>
    </row>
    <row r="118" spans="1:130" s="224" customFormat="1" ht="26.25" customHeight="1" x14ac:dyDescent="0.2">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315</v>
      </c>
      <c r="AL118" s="883"/>
      <c r="AM118" s="883"/>
      <c r="AN118" s="883"/>
      <c r="AO118" s="884"/>
      <c r="AP118" s="886" t="s">
        <v>434</v>
      </c>
      <c r="AQ118" s="887"/>
      <c r="AR118" s="887"/>
      <c r="AS118" s="887"/>
      <c r="AT118" s="888"/>
      <c r="AU118" s="919"/>
      <c r="AV118" s="920"/>
      <c r="AW118" s="920"/>
      <c r="AX118" s="920"/>
      <c r="AY118" s="920"/>
      <c r="AZ118" s="825" t="s">
        <v>464</v>
      </c>
      <c r="BA118" s="826"/>
      <c r="BB118" s="826"/>
      <c r="BC118" s="826"/>
      <c r="BD118" s="826"/>
      <c r="BE118" s="826"/>
      <c r="BF118" s="826"/>
      <c r="BG118" s="826"/>
      <c r="BH118" s="826"/>
      <c r="BI118" s="826"/>
      <c r="BJ118" s="826"/>
      <c r="BK118" s="826"/>
      <c r="BL118" s="826"/>
      <c r="BM118" s="826"/>
      <c r="BN118" s="826"/>
      <c r="BO118" s="826"/>
      <c r="BP118" s="827"/>
      <c r="BQ118" s="866" t="s">
        <v>399</v>
      </c>
      <c r="BR118" s="832"/>
      <c r="BS118" s="832"/>
      <c r="BT118" s="832"/>
      <c r="BU118" s="832"/>
      <c r="BV118" s="832" t="s">
        <v>442</v>
      </c>
      <c r="BW118" s="832"/>
      <c r="BX118" s="832"/>
      <c r="BY118" s="832"/>
      <c r="BZ118" s="832"/>
      <c r="CA118" s="832" t="s">
        <v>399</v>
      </c>
      <c r="CB118" s="832"/>
      <c r="CC118" s="832"/>
      <c r="CD118" s="832"/>
      <c r="CE118" s="832"/>
      <c r="CF118" s="862" t="s">
        <v>442</v>
      </c>
      <c r="CG118" s="863"/>
      <c r="CH118" s="863"/>
      <c r="CI118" s="863"/>
      <c r="CJ118" s="863"/>
      <c r="CK118" s="914"/>
      <c r="CL118" s="808"/>
      <c r="CM118" s="802" t="s">
        <v>465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442</v>
      </c>
      <c r="DH118" s="767"/>
      <c r="DI118" s="767"/>
      <c r="DJ118" s="767"/>
      <c r="DK118" s="768"/>
      <c r="DL118" s="769" t="s">
        <v>442</v>
      </c>
      <c r="DM118" s="767"/>
      <c r="DN118" s="767"/>
      <c r="DO118" s="767"/>
      <c r="DP118" s="768"/>
      <c r="DQ118" s="769" t="s">
        <v>399</v>
      </c>
      <c r="DR118" s="767"/>
      <c r="DS118" s="767"/>
      <c r="DT118" s="767"/>
      <c r="DU118" s="768"/>
      <c r="DV118" s="811" t="s">
        <v>399</v>
      </c>
      <c r="DW118" s="812"/>
      <c r="DX118" s="812"/>
      <c r="DY118" s="812"/>
      <c r="DZ118" s="813"/>
    </row>
    <row r="119" spans="1:130" s="224" customFormat="1" ht="26.25" customHeight="1" x14ac:dyDescent="0.2">
      <c r="A119" s="805" t="s">
        <v>438</v>
      </c>
      <c r="B119" s="806"/>
      <c r="C119" s="847" t="s">
        <v>439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399</v>
      </c>
      <c r="AB119" s="876"/>
      <c r="AC119" s="876"/>
      <c r="AD119" s="876"/>
      <c r="AE119" s="877"/>
      <c r="AF119" s="878" t="s">
        <v>442</v>
      </c>
      <c r="AG119" s="876"/>
      <c r="AH119" s="876"/>
      <c r="AI119" s="876"/>
      <c r="AJ119" s="877"/>
      <c r="AK119" s="878" t="s">
        <v>442</v>
      </c>
      <c r="AL119" s="876"/>
      <c r="AM119" s="876"/>
      <c r="AN119" s="876"/>
      <c r="AO119" s="877"/>
      <c r="AP119" s="879" t="s">
        <v>140</v>
      </c>
      <c r="AQ119" s="880"/>
      <c r="AR119" s="880"/>
      <c r="AS119" s="880"/>
      <c r="AT119" s="881"/>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864" t="s">
        <v>466</v>
      </c>
      <c r="BP119" s="865"/>
      <c r="BQ119" s="866">
        <v>3556780</v>
      </c>
      <c r="BR119" s="832"/>
      <c r="BS119" s="832"/>
      <c r="BT119" s="832"/>
      <c r="BU119" s="832"/>
      <c r="BV119" s="832">
        <v>3982180</v>
      </c>
      <c r="BW119" s="832"/>
      <c r="BX119" s="832"/>
      <c r="BY119" s="832"/>
      <c r="BZ119" s="832"/>
      <c r="CA119" s="832">
        <v>5273214</v>
      </c>
      <c r="CB119" s="832"/>
      <c r="CC119" s="832"/>
      <c r="CD119" s="832"/>
      <c r="CE119" s="832"/>
      <c r="CF119" s="735"/>
      <c r="CG119" s="736"/>
      <c r="CH119" s="736"/>
      <c r="CI119" s="736"/>
      <c r="CJ119" s="821"/>
      <c r="CK119" s="915"/>
      <c r="CL119" s="810"/>
      <c r="CM119" s="825" t="s">
        <v>467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399</v>
      </c>
      <c r="DH119" s="751"/>
      <c r="DI119" s="751"/>
      <c r="DJ119" s="751"/>
      <c r="DK119" s="752"/>
      <c r="DL119" s="753" t="s">
        <v>399</v>
      </c>
      <c r="DM119" s="751"/>
      <c r="DN119" s="751"/>
      <c r="DO119" s="751"/>
      <c r="DP119" s="752"/>
      <c r="DQ119" s="753" t="s">
        <v>399</v>
      </c>
      <c r="DR119" s="751"/>
      <c r="DS119" s="751"/>
      <c r="DT119" s="751"/>
      <c r="DU119" s="752"/>
      <c r="DV119" s="835" t="s">
        <v>399</v>
      </c>
      <c r="DW119" s="836"/>
      <c r="DX119" s="836"/>
      <c r="DY119" s="836"/>
      <c r="DZ119" s="837"/>
    </row>
    <row r="120" spans="1:130" s="224" customFormat="1" ht="26.25" customHeight="1" x14ac:dyDescent="0.2">
      <c r="A120" s="807"/>
      <c r="B120" s="808"/>
      <c r="C120" s="802" t="s">
        <v>443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399</v>
      </c>
      <c r="AB120" s="767"/>
      <c r="AC120" s="767"/>
      <c r="AD120" s="767"/>
      <c r="AE120" s="768"/>
      <c r="AF120" s="769" t="s">
        <v>399</v>
      </c>
      <c r="AG120" s="767"/>
      <c r="AH120" s="767"/>
      <c r="AI120" s="767"/>
      <c r="AJ120" s="768"/>
      <c r="AK120" s="769" t="s">
        <v>399</v>
      </c>
      <c r="AL120" s="767"/>
      <c r="AM120" s="767"/>
      <c r="AN120" s="767"/>
      <c r="AO120" s="768"/>
      <c r="AP120" s="811" t="s">
        <v>399</v>
      </c>
      <c r="AQ120" s="812"/>
      <c r="AR120" s="812"/>
      <c r="AS120" s="812"/>
      <c r="AT120" s="813"/>
      <c r="AU120" s="867" t="s">
        <v>468</v>
      </c>
      <c r="AV120" s="868"/>
      <c r="AW120" s="868"/>
      <c r="AX120" s="868"/>
      <c r="AY120" s="869"/>
      <c r="AZ120" s="847" t="s">
        <v>469</v>
      </c>
      <c r="BA120" s="795"/>
      <c r="BB120" s="795"/>
      <c r="BC120" s="795"/>
      <c r="BD120" s="795"/>
      <c r="BE120" s="795"/>
      <c r="BF120" s="795"/>
      <c r="BG120" s="795"/>
      <c r="BH120" s="795"/>
      <c r="BI120" s="795"/>
      <c r="BJ120" s="795"/>
      <c r="BK120" s="795"/>
      <c r="BL120" s="795"/>
      <c r="BM120" s="795"/>
      <c r="BN120" s="795"/>
      <c r="BO120" s="795"/>
      <c r="BP120" s="796"/>
      <c r="BQ120" s="848">
        <v>5992603</v>
      </c>
      <c r="BR120" s="829"/>
      <c r="BS120" s="829"/>
      <c r="BT120" s="829"/>
      <c r="BU120" s="829"/>
      <c r="BV120" s="829">
        <v>6456291</v>
      </c>
      <c r="BW120" s="829"/>
      <c r="BX120" s="829"/>
      <c r="BY120" s="829"/>
      <c r="BZ120" s="829"/>
      <c r="CA120" s="829">
        <v>6358366</v>
      </c>
      <c r="CB120" s="829"/>
      <c r="CC120" s="829"/>
      <c r="CD120" s="829"/>
      <c r="CE120" s="829"/>
      <c r="CF120" s="853">
        <v>252.4</v>
      </c>
      <c r="CG120" s="854"/>
      <c r="CH120" s="854"/>
      <c r="CI120" s="854"/>
      <c r="CJ120" s="854"/>
      <c r="CK120" s="855" t="s">
        <v>470</v>
      </c>
      <c r="CL120" s="839"/>
      <c r="CM120" s="839"/>
      <c r="CN120" s="839"/>
      <c r="CO120" s="840"/>
      <c r="CP120" s="859" t="s">
        <v>416</v>
      </c>
      <c r="CQ120" s="860"/>
      <c r="CR120" s="860"/>
      <c r="CS120" s="860"/>
      <c r="CT120" s="860"/>
      <c r="CU120" s="860"/>
      <c r="CV120" s="860"/>
      <c r="CW120" s="860"/>
      <c r="CX120" s="860"/>
      <c r="CY120" s="860"/>
      <c r="CZ120" s="860"/>
      <c r="DA120" s="860"/>
      <c r="DB120" s="860"/>
      <c r="DC120" s="860"/>
      <c r="DD120" s="860"/>
      <c r="DE120" s="860"/>
      <c r="DF120" s="861"/>
      <c r="DG120" s="848">
        <v>1216305</v>
      </c>
      <c r="DH120" s="829"/>
      <c r="DI120" s="829"/>
      <c r="DJ120" s="829"/>
      <c r="DK120" s="829"/>
      <c r="DL120" s="829">
        <v>1153007</v>
      </c>
      <c r="DM120" s="829"/>
      <c r="DN120" s="829"/>
      <c r="DO120" s="829"/>
      <c r="DP120" s="829"/>
      <c r="DQ120" s="829">
        <v>1121696</v>
      </c>
      <c r="DR120" s="829"/>
      <c r="DS120" s="829"/>
      <c r="DT120" s="829"/>
      <c r="DU120" s="829"/>
      <c r="DV120" s="830">
        <v>44.5</v>
      </c>
      <c r="DW120" s="830"/>
      <c r="DX120" s="830"/>
      <c r="DY120" s="830"/>
      <c r="DZ120" s="831"/>
    </row>
    <row r="121" spans="1:130" s="224" customFormat="1" ht="26.25" customHeight="1" x14ac:dyDescent="0.2">
      <c r="A121" s="807"/>
      <c r="B121" s="808"/>
      <c r="C121" s="850" t="s">
        <v>471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444</v>
      </c>
      <c r="AB121" s="767"/>
      <c r="AC121" s="767"/>
      <c r="AD121" s="767"/>
      <c r="AE121" s="768"/>
      <c r="AF121" s="769" t="s">
        <v>399</v>
      </c>
      <c r="AG121" s="767"/>
      <c r="AH121" s="767"/>
      <c r="AI121" s="767"/>
      <c r="AJ121" s="768"/>
      <c r="AK121" s="769" t="s">
        <v>399</v>
      </c>
      <c r="AL121" s="767"/>
      <c r="AM121" s="767"/>
      <c r="AN121" s="767"/>
      <c r="AO121" s="768"/>
      <c r="AP121" s="811" t="s">
        <v>399</v>
      </c>
      <c r="AQ121" s="812"/>
      <c r="AR121" s="812"/>
      <c r="AS121" s="812"/>
      <c r="AT121" s="813"/>
      <c r="AU121" s="870"/>
      <c r="AV121" s="871"/>
      <c r="AW121" s="871"/>
      <c r="AX121" s="871"/>
      <c r="AY121" s="872"/>
      <c r="AZ121" s="802" t="s">
        <v>472</v>
      </c>
      <c r="BA121" s="739"/>
      <c r="BB121" s="739"/>
      <c r="BC121" s="739"/>
      <c r="BD121" s="739"/>
      <c r="BE121" s="739"/>
      <c r="BF121" s="739"/>
      <c r="BG121" s="739"/>
      <c r="BH121" s="739"/>
      <c r="BI121" s="739"/>
      <c r="BJ121" s="739"/>
      <c r="BK121" s="739"/>
      <c r="BL121" s="739"/>
      <c r="BM121" s="739"/>
      <c r="BN121" s="739"/>
      <c r="BO121" s="739"/>
      <c r="BP121" s="740"/>
      <c r="BQ121" s="803">
        <v>63504</v>
      </c>
      <c r="BR121" s="804"/>
      <c r="BS121" s="804"/>
      <c r="BT121" s="804"/>
      <c r="BU121" s="804"/>
      <c r="BV121" s="804">
        <v>52762</v>
      </c>
      <c r="BW121" s="804"/>
      <c r="BX121" s="804"/>
      <c r="BY121" s="804"/>
      <c r="BZ121" s="804"/>
      <c r="CA121" s="804">
        <v>41900</v>
      </c>
      <c r="CB121" s="804"/>
      <c r="CC121" s="804"/>
      <c r="CD121" s="804"/>
      <c r="CE121" s="804"/>
      <c r="CF121" s="862">
        <v>1.7</v>
      </c>
      <c r="CG121" s="863"/>
      <c r="CH121" s="863"/>
      <c r="CI121" s="863"/>
      <c r="CJ121" s="863"/>
      <c r="CK121" s="856"/>
      <c r="CL121" s="842"/>
      <c r="CM121" s="842"/>
      <c r="CN121" s="842"/>
      <c r="CO121" s="843"/>
      <c r="CP121" s="822" t="s">
        <v>414</v>
      </c>
      <c r="CQ121" s="823"/>
      <c r="CR121" s="823"/>
      <c r="CS121" s="823"/>
      <c r="CT121" s="823"/>
      <c r="CU121" s="823"/>
      <c r="CV121" s="823"/>
      <c r="CW121" s="823"/>
      <c r="CX121" s="823"/>
      <c r="CY121" s="823"/>
      <c r="CZ121" s="823"/>
      <c r="DA121" s="823"/>
      <c r="DB121" s="823"/>
      <c r="DC121" s="823"/>
      <c r="DD121" s="823"/>
      <c r="DE121" s="823"/>
      <c r="DF121" s="824"/>
      <c r="DG121" s="803">
        <v>162125</v>
      </c>
      <c r="DH121" s="804"/>
      <c r="DI121" s="804"/>
      <c r="DJ121" s="804"/>
      <c r="DK121" s="804"/>
      <c r="DL121" s="804">
        <v>180162</v>
      </c>
      <c r="DM121" s="804"/>
      <c r="DN121" s="804"/>
      <c r="DO121" s="804"/>
      <c r="DP121" s="804"/>
      <c r="DQ121" s="804">
        <v>164882</v>
      </c>
      <c r="DR121" s="804"/>
      <c r="DS121" s="804"/>
      <c r="DT121" s="804"/>
      <c r="DU121" s="804"/>
      <c r="DV121" s="781">
        <v>6.5</v>
      </c>
      <c r="DW121" s="781"/>
      <c r="DX121" s="781"/>
      <c r="DY121" s="781"/>
      <c r="DZ121" s="782"/>
    </row>
    <row r="122" spans="1:130" s="224" customFormat="1" ht="26.25" customHeight="1" x14ac:dyDescent="0.2">
      <c r="A122" s="807"/>
      <c r="B122" s="808"/>
      <c r="C122" s="802" t="s">
        <v>454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399</v>
      </c>
      <c r="AB122" s="767"/>
      <c r="AC122" s="767"/>
      <c r="AD122" s="767"/>
      <c r="AE122" s="768"/>
      <c r="AF122" s="769" t="s">
        <v>399</v>
      </c>
      <c r="AG122" s="767"/>
      <c r="AH122" s="767"/>
      <c r="AI122" s="767"/>
      <c r="AJ122" s="768"/>
      <c r="AK122" s="769" t="s">
        <v>444</v>
      </c>
      <c r="AL122" s="767"/>
      <c r="AM122" s="767"/>
      <c r="AN122" s="767"/>
      <c r="AO122" s="768"/>
      <c r="AP122" s="811" t="s">
        <v>140</v>
      </c>
      <c r="AQ122" s="812"/>
      <c r="AR122" s="812"/>
      <c r="AS122" s="812"/>
      <c r="AT122" s="813"/>
      <c r="AU122" s="870"/>
      <c r="AV122" s="871"/>
      <c r="AW122" s="871"/>
      <c r="AX122" s="871"/>
      <c r="AY122" s="872"/>
      <c r="AZ122" s="825" t="s">
        <v>473</v>
      </c>
      <c r="BA122" s="826"/>
      <c r="BB122" s="826"/>
      <c r="BC122" s="826"/>
      <c r="BD122" s="826"/>
      <c r="BE122" s="826"/>
      <c r="BF122" s="826"/>
      <c r="BG122" s="826"/>
      <c r="BH122" s="826"/>
      <c r="BI122" s="826"/>
      <c r="BJ122" s="826"/>
      <c r="BK122" s="826"/>
      <c r="BL122" s="826"/>
      <c r="BM122" s="826"/>
      <c r="BN122" s="826"/>
      <c r="BO122" s="826"/>
      <c r="BP122" s="827"/>
      <c r="BQ122" s="866">
        <v>2540717</v>
      </c>
      <c r="BR122" s="832"/>
      <c r="BS122" s="832"/>
      <c r="BT122" s="832"/>
      <c r="BU122" s="832"/>
      <c r="BV122" s="832">
        <v>2614118</v>
      </c>
      <c r="BW122" s="832"/>
      <c r="BX122" s="832"/>
      <c r="BY122" s="832"/>
      <c r="BZ122" s="832"/>
      <c r="CA122" s="832">
        <v>2848281</v>
      </c>
      <c r="CB122" s="832"/>
      <c r="CC122" s="832"/>
      <c r="CD122" s="832"/>
      <c r="CE122" s="832"/>
      <c r="CF122" s="833">
        <v>113.1</v>
      </c>
      <c r="CG122" s="834"/>
      <c r="CH122" s="834"/>
      <c r="CI122" s="834"/>
      <c r="CJ122" s="834"/>
      <c r="CK122" s="856"/>
      <c r="CL122" s="842"/>
      <c r="CM122" s="842"/>
      <c r="CN122" s="842"/>
      <c r="CO122" s="843"/>
      <c r="CP122" s="822" t="s">
        <v>474</v>
      </c>
      <c r="CQ122" s="823"/>
      <c r="CR122" s="823"/>
      <c r="CS122" s="823"/>
      <c r="CT122" s="823"/>
      <c r="CU122" s="823"/>
      <c r="CV122" s="823"/>
      <c r="CW122" s="823"/>
      <c r="CX122" s="823"/>
      <c r="CY122" s="823"/>
      <c r="CZ122" s="823"/>
      <c r="DA122" s="823"/>
      <c r="DB122" s="823"/>
      <c r="DC122" s="823"/>
      <c r="DD122" s="823"/>
      <c r="DE122" s="823"/>
      <c r="DF122" s="824"/>
      <c r="DG122" s="803" t="s">
        <v>399</v>
      </c>
      <c r="DH122" s="804"/>
      <c r="DI122" s="804"/>
      <c r="DJ122" s="804"/>
      <c r="DK122" s="804"/>
      <c r="DL122" s="804" t="s">
        <v>399</v>
      </c>
      <c r="DM122" s="804"/>
      <c r="DN122" s="804"/>
      <c r="DO122" s="804"/>
      <c r="DP122" s="804"/>
      <c r="DQ122" s="804" t="s">
        <v>399</v>
      </c>
      <c r="DR122" s="804"/>
      <c r="DS122" s="804"/>
      <c r="DT122" s="804"/>
      <c r="DU122" s="804"/>
      <c r="DV122" s="781" t="s">
        <v>399</v>
      </c>
      <c r="DW122" s="781"/>
      <c r="DX122" s="781"/>
      <c r="DY122" s="781"/>
      <c r="DZ122" s="782"/>
    </row>
    <row r="123" spans="1:130" s="224" customFormat="1" ht="26.25" customHeight="1" x14ac:dyDescent="0.2">
      <c r="A123" s="807"/>
      <c r="B123" s="808"/>
      <c r="C123" s="802" t="s">
        <v>460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140</v>
      </c>
      <c r="AB123" s="767"/>
      <c r="AC123" s="767"/>
      <c r="AD123" s="767"/>
      <c r="AE123" s="768"/>
      <c r="AF123" s="769" t="s">
        <v>444</v>
      </c>
      <c r="AG123" s="767"/>
      <c r="AH123" s="767"/>
      <c r="AI123" s="767"/>
      <c r="AJ123" s="768"/>
      <c r="AK123" s="769" t="s">
        <v>399</v>
      </c>
      <c r="AL123" s="767"/>
      <c r="AM123" s="767"/>
      <c r="AN123" s="767"/>
      <c r="AO123" s="768"/>
      <c r="AP123" s="811" t="s">
        <v>444</v>
      </c>
      <c r="AQ123" s="812"/>
      <c r="AR123" s="812"/>
      <c r="AS123" s="812"/>
      <c r="AT123" s="813"/>
      <c r="AU123" s="873"/>
      <c r="AV123" s="874"/>
      <c r="AW123" s="874"/>
      <c r="AX123" s="874"/>
      <c r="AY123" s="874"/>
      <c r="AZ123" s="245" t="s">
        <v>191</v>
      </c>
      <c r="BA123" s="245"/>
      <c r="BB123" s="245"/>
      <c r="BC123" s="245"/>
      <c r="BD123" s="245"/>
      <c r="BE123" s="245"/>
      <c r="BF123" s="245"/>
      <c r="BG123" s="245"/>
      <c r="BH123" s="245"/>
      <c r="BI123" s="245"/>
      <c r="BJ123" s="245"/>
      <c r="BK123" s="245"/>
      <c r="BL123" s="245"/>
      <c r="BM123" s="245"/>
      <c r="BN123" s="245"/>
      <c r="BO123" s="864" t="s">
        <v>475</v>
      </c>
      <c r="BP123" s="865"/>
      <c r="BQ123" s="819">
        <v>8596824</v>
      </c>
      <c r="BR123" s="820"/>
      <c r="BS123" s="820"/>
      <c r="BT123" s="820"/>
      <c r="BU123" s="820"/>
      <c r="BV123" s="820">
        <v>9123171</v>
      </c>
      <c r="BW123" s="820"/>
      <c r="BX123" s="820"/>
      <c r="BY123" s="820"/>
      <c r="BZ123" s="820"/>
      <c r="CA123" s="820">
        <v>9248547</v>
      </c>
      <c r="CB123" s="820"/>
      <c r="CC123" s="820"/>
      <c r="CD123" s="820"/>
      <c r="CE123" s="820"/>
      <c r="CF123" s="735"/>
      <c r="CG123" s="736"/>
      <c r="CH123" s="736"/>
      <c r="CI123" s="736"/>
      <c r="CJ123" s="821"/>
      <c r="CK123" s="856"/>
      <c r="CL123" s="842"/>
      <c r="CM123" s="842"/>
      <c r="CN123" s="842"/>
      <c r="CO123" s="843"/>
      <c r="CP123" s="822" t="s">
        <v>476</v>
      </c>
      <c r="CQ123" s="823"/>
      <c r="CR123" s="823"/>
      <c r="CS123" s="823"/>
      <c r="CT123" s="823"/>
      <c r="CU123" s="823"/>
      <c r="CV123" s="823"/>
      <c r="CW123" s="823"/>
      <c r="CX123" s="823"/>
      <c r="CY123" s="823"/>
      <c r="CZ123" s="823"/>
      <c r="DA123" s="823"/>
      <c r="DB123" s="823"/>
      <c r="DC123" s="823"/>
      <c r="DD123" s="823"/>
      <c r="DE123" s="823"/>
      <c r="DF123" s="824"/>
      <c r="DG123" s="766" t="s">
        <v>140</v>
      </c>
      <c r="DH123" s="767"/>
      <c r="DI123" s="767"/>
      <c r="DJ123" s="767"/>
      <c r="DK123" s="768"/>
      <c r="DL123" s="769" t="s">
        <v>140</v>
      </c>
      <c r="DM123" s="767"/>
      <c r="DN123" s="767"/>
      <c r="DO123" s="767"/>
      <c r="DP123" s="768"/>
      <c r="DQ123" s="769" t="s">
        <v>399</v>
      </c>
      <c r="DR123" s="767"/>
      <c r="DS123" s="767"/>
      <c r="DT123" s="767"/>
      <c r="DU123" s="768"/>
      <c r="DV123" s="811" t="s">
        <v>399</v>
      </c>
      <c r="DW123" s="812"/>
      <c r="DX123" s="812"/>
      <c r="DY123" s="812"/>
      <c r="DZ123" s="813"/>
    </row>
    <row r="124" spans="1:130" s="224" customFormat="1" ht="26.25" customHeight="1" thickBot="1" x14ac:dyDescent="0.25">
      <c r="A124" s="807"/>
      <c r="B124" s="808"/>
      <c r="C124" s="802" t="s">
        <v>463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140</v>
      </c>
      <c r="AB124" s="767"/>
      <c r="AC124" s="767"/>
      <c r="AD124" s="767"/>
      <c r="AE124" s="768"/>
      <c r="AF124" s="769" t="s">
        <v>399</v>
      </c>
      <c r="AG124" s="767"/>
      <c r="AH124" s="767"/>
      <c r="AI124" s="767"/>
      <c r="AJ124" s="768"/>
      <c r="AK124" s="769" t="s">
        <v>140</v>
      </c>
      <c r="AL124" s="767"/>
      <c r="AM124" s="767"/>
      <c r="AN124" s="767"/>
      <c r="AO124" s="768"/>
      <c r="AP124" s="811" t="s">
        <v>140</v>
      </c>
      <c r="AQ124" s="812"/>
      <c r="AR124" s="812"/>
      <c r="AS124" s="812"/>
      <c r="AT124" s="813"/>
      <c r="AU124" s="814" t="s">
        <v>477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140</v>
      </c>
      <c r="BR124" s="818"/>
      <c r="BS124" s="818"/>
      <c r="BT124" s="818"/>
      <c r="BU124" s="818"/>
      <c r="BV124" s="818" t="s">
        <v>140</v>
      </c>
      <c r="BW124" s="818"/>
      <c r="BX124" s="818"/>
      <c r="BY124" s="818"/>
      <c r="BZ124" s="818"/>
      <c r="CA124" s="818" t="s">
        <v>140</v>
      </c>
      <c r="CB124" s="818"/>
      <c r="CC124" s="818"/>
      <c r="CD124" s="818"/>
      <c r="CE124" s="818"/>
      <c r="CF124" s="713"/>
      <c r="CG124" s="714"/>
      <c r="CH124" s="714"/>
      <c r="CI124" s="714"/>
      <c r="CJ124" s="849"/>
      <c r="CK124" s="857"/>
      <c r="CL124" s="857"/>
      <c r="CM124" s="857"/>
      <c r="CN124" s="857"/>
      <c r="CO124" s="858"/>
      <c r="CP124" s="822" t="s">
        <v>478</v>
      </c>
      <c r="CQ124" s="823"/>
      <c r="CR124" s="823"/>
      <c r="CS124" s="823"/>
      <c r="CT124" s="823"/>
      <c r="CU124" s="823"/>
      <c r="CV124" s="823"/>
      <c r="CW124" s="823"/>
      <c r="CX124" s="823"/>
      <c r="CY124" s="823"/>
      <c r="CZ124" s="823"/>
      <c r="DA124" s="823"/>
      <c r="DB124" s="823"/>
      <c r="DC124" s="823"/>
      <c r="DD124" s="823"/>
      <c r="DE124" s="823"/>
      <c r="DF124" s="824"/>
      <c r="DG124" s="750" t="s">
        <v>140</v>
      </c>
      <c r="DH124" s="751"/>
      <c r="DI124" s="751"/>
      <c r="DJ124" s="751"/>
      <c r="DK124" s="752"/>
      <c r="DL124" s="753" t="s">
        <v>140</v>
      </c>
      <c r="DM124" s="751"/>
      <c r="DN124" s="751"/>
      <c r="DO124" s="751"/>
      <c r="DP124" s="752"/>
      <c r="DQ124" s="753" t="s">
        <v>399</v>
      </c>
      <c r="DR124" s="751"/>
      <c r="DS124" s="751"/>
      <c r="DT124" s="751"/>
      <c r="DU124" s="752"/>
      <c r="DV124" s="835" t="s">
        <v>399</v>
      </c>
      <c r="DW124" s="836"/>
      <c r="DX124" s="836"/>
      <c r="DY124" s="836"/>
      <c r="DZ124" s="837"/>
    </row>
    <row r="125" spans="1:130" s="224" customFormat="1" ht="26.25" customHeight="1" x14ac:dyDescent="0.2">
      <c r="A125" s="807"/>
      <c r="B125" s="808"/>
      <c r="C125" s="802" t="s">
        <v>465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140</v>
      </c>
      <c r="AB125" s="767"/>
      <c r="AC125" s="767"/>
      <c r="AD125" s="767"/>
      <c r="AE125" s="768"/>
      <c r="AF125" s="769" t="s">
        <v>140</v>
      </c>
      <c r="AG125" s="767"/>
      <c r="AH125" s="767"/>
      <c r="AI125" s="767"/>
      <c r="AJ125" s="768"/>
      <c r="AK125" s="769" t="s">
        <v>140</v>
      </c>
      <c r="AL125" s="767"/>
      <c r="AM125" s="767"/>
      <c r="AN125" s="767"/>
      <c r="AO125" s="768"/>
      <c r="AP125" s="811" t="s">
        <v>140</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479</v>
      </c>
      <c r="CL125" s="839"/>
      <c r="CM125" s="839"/>
      <c r="CN125" s="839"/>
      <c r="CO125" s="840"/>
      <c r="CP125" s="847" t="s">
        <v>480</v>
      </c>
      <c r="CQ125" s="795"/>
      <c r="CR125" s="795"/>
      <c r="CS125" s="795"/>
      <c r="CT125" s="795"/>
      <c r="CU125" s="795"/>
      <c r="CV125" s="795"/>
      <c r="CW125" s="795"/>
      <c r="CX125" s="795"/>
      <c r="CY125" s="795"/>
      <c r="CZ125" s="795"/>
      <c r="DA125" s="795"/>
      <c r="DB125" s="795"/>
      <c r="DC125" s="795"/>
      <c r="DD125" s="795"/>
      <c r="DE125" s="795"/>
      <c r="DF125" s="796"/>
      <c r="DG125" s="848" t="s">
        <v>140</v>
      </c>
      <c r="DH125" s="829"/>
      <c r="DI125" s="829"/>
      <c r="DJ125" s="829"/>
      <c r="DK125" s="829"/>
      <c r="DL125" s="829" t="s">
        <v>399</v>
      </c>
      <c r="DM125" s="829"/>
      <c r="DN125" s="829"/>
      <c r="DO125" s="829"/>
      <c r="DP125" s="829"/>
      <c r="DQ125" s="829" t="s">
        <v>140</v>
      </c>
      <c r="DR125" s="829"/>
      <c r="DS125" s="829"/>
      <c r="DT125" s="829"/>
      <c r="DU125" s="829"/>
      <c r="DV125" s="830" t="s">
        <v>140</v>
      </c>
      <c r="DW125" s="830"/>
      <c r="DX125" s="830"/>
      <c r="DY125" s="830"/>
      <c r="DZ125" s="831"/>
    </row>
    <row r="126" spans="1:130" s="224" customFormat="1" ht="26.25" customHeight="1" thickBot="1" x14ac:dyDescent="0.25">
      <c r="A126" s="807"/>
      <c r="B126" s="808"/>
      <c r="C126" s="802" t="s">
        <v>467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399</v>
      </c>
      <c r="AB126" s="767"/>
      <c r="AC126" s="767"/>
      <c r="AD126" s="767"/>
      <c r="AE126" s="768"/>
      <c r="AF126" s="769" t="s">
        <v>140</v>
      </c>
      <c r="AG126" s="767"/>
      <c r="AH126" s="767"/>
      <c r="AI126" s="767"/>
      <c r="AJ126" s="768"/>
      <c r="AK126" s="769" t="s">
        <v>140</v>
      </c>
      <c r="AL126" s="767"/>
      <c r="AM126" s="767"/>
      <c r="AN126" s="767"/>
      <c r="AO126" s="768"/>
      <c r="AP126" s="811" t="s">
        <v>399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481</v>
      </c>
      <c r="CQ126" s="739"/>
      <c r="CR126" s="739"/>
      <c r="CS126" s="739"/>
      <c r="CT126" s="739"/>
      <c r="CU126" s="739"/>
      <c r="CV126" s="739"/>
      <c r="CW126" s="739"/>
      <c r="CX126" s="739"/>
      <c r="CY126" s="739"/>
      <c r="CZ126" s="739"/>
      <c r="DA126" s="739"/>
      <c r="DB126" s="739"/>
      <c r="DC126" s="739"/>
      <c r="DD126" s="739"/>
      <c r="DE126" s="739"/>
      <c r="DF126" s="740"/>
      <c r="DG126" s="803" t="s">
        <v>399</v>
      </c>
      <c r="DH126" s="804"/>
      <c r="DI126" s="804"/>
      <c r="DJ126" s="804"/>
      <c r="DK126" s="804"/>
      <c r="DL126" s="804" t="s">
        <v>399</v>
      </c>
      <c r="DM126" s="804"/>
      <c r="DN126" s="804"/>
      <c r="DO126" s="804"/>
      <c r="DP126" s="804"/>
      <c r="DQ126" s="804" t="s">
        <v>140</v>
      </c>
      <c r="DR126" s="804"/>
      <c r="DS126" s="804"/>
      <c r="DT126" s="804"/>
      <c r="DU126" s="804"/>
      <c r="DV126" s="781" t="s">
        <v>399</v>
      </c>
      <c r="DW126" s="781"/>
      <c r="DX126" s="781"/>
      <c r="DY126" s="781"/>
      <c r="DZ126" s="782"/>
    </row>
    <row r="127" spans="1:130" s="224" customFormat="1" ht="26.25" customHeight="1" x14ac:dyDescent="0.2">
      <c r="A127" s="809"/>
      <c r="B127" s="810"/>
      <c r="C127" s="825" t="s">
        <v>482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4138</v>
      </c>
      <c r="AB127" s="767"/>
      <c r="AC127" s="767"/>
      <c r="AD127" s="767"/>
      <c r="AE127" s="768"/>
      <c r="AF127" s="769">
        <v>4739</v>
      </c>
      <c r="AG127" s="767"/>
      <c r="AH127" s="767"/>
      <c r="AI127" s="767"/>
      <c r="AJ127" s="768"/>
      <c r="AK127" s="769">
        <v>4629</v>
      </c>
      <c r="AL127" s="767"/>
      <c r="AM127" s="767"/>
      <c r="AN127" s="767"/>
      <c r="AO127" s="768"/>
      <c r="AP127" s="811">
        <v>0.2</v>
      </c>
      <c r="AQ127" s="812"/>
      <c r="AR127" s="812"/>
      <c r="AS127" s="812"/>
      <c r="AT127" s="813"/>
      <c r="AU127" s="226"/>
      <c r="AV127" s="226"/>
      <c r="AW127" s="226"/>
      <c r="AX127" s="828" t="s">
        <v>483</v>
      </c>
      <c r="AY127" s="799"/>
      <c r="AZ127" s="799"/>
      <c r="BA127" s="799"/>
      <c r="BB127" s="799"/>
      <c r="BC127" s="799"/>
      <c r="BD127" s="799"/>
      <c r="BE127" s="800"/>
      <c r="BF127" s="798" t="s">
        <v>484</v>
      </c>
      <c r="BG127" s="799"/>
      <c r="BH127" s="799"/>
      <c r="BI127" s="799"/>
      <c r="BJ127" s="799"/>
      <c r="BK127" s="799"/>
      <c r="BL127" s="800"/>
      <c r="BM127" s="798" t="s">
        <v>485</v>
      </c>
      <c r="BN127" s="799"/>
      <c r="BO127" s="799"/>
      <c r="BP127" s="799"/>
      <c r="BQ127" s="799"/>
      <c r="BR127" s="799"/>
      <c r="BS127" s="800"/>
      <c r="BT127" s="798" t="s">
        <v>486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487</v>
      </c>
      <c r="CQ127" s="739"/>
      <c r="CR127" s="739"/>
      <c r="CS127" s="739"/>
      <c r="CT127" s="739"/>
      <c r="CU127" s="739"/>
      <c r="CV127" s="739"/>
      <c r="CW127" s="739"/>
      <c r="CX127" s="739"/>
      <c r="CY127" s="739"/>
      <c r="CZ127" s="739"/>
      <c r="DA127" s="739"/>
      <c r="DB127" s="739"/>
      <c r="DC127" s="739"/>
      <c r="DD127" s="739"/>
      <c r="DE127" s="739"/>
      <c r="DF127" s="740"/>
      <c r="DG127" s="803" t="s">
        <v>140</v>
      </c>
      <c r="DH127" s="804"/>
      <c r="DI127" s="804"/>
      <c r="DJ127" s="804"/>
      <c r="DK127" s="804"/>
      <c r="DL127" s="804" t="s">
        <v>140</v>
      </c>
      <c r="DM127" s="804"/>
      <c r="DN127" s="804"/>
      <c r="DO127" s="804"/>
      <c r="DP127" s="804"/>
      <c r="DQ127" s="804" t="s">
        <v>140</v>
      </c>
      <c r="DR127" s="804"/>
      <c r="DS127" s="804"/>
      <c r="DT127" s="804"/>
      <c r="DU127" s="804"/>
      <c r="DV127" s="781" t="s">
        <v>399</v>
      </c>
      <c r="DW127" s="781"/>
      <c r="DX127" s="781"/>
      <c r="DY127" s="781"/>
      <c r="DZ127" s="782"/>
    </row>
    <row r="128" spans="1:130" s="224" customFormat="1" ht="26.25" customHeight="1" thickBot="1" x14ac:dyDescent="0.25">
      <c r="A128" s="783" t="s">
        <v>488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489</v>
      </c>
      <c r="X128" s="785"/>
      <c r="Y128" s="785"/>
      <c r="Z128" s="786"/>
      <c r="AA128" s="787">
        <v>19414</v>
      </c>
      <c r="AB128" s="788"/>
      <c r="AC128" s="788"/>
      <c r="AD128" s="788"/>
      <c r="AE128" s="789"/>
      <c r="AF128" s="790">
        <v>11428</v>
      </c>
      <c r="AG128" s="788"/>
      <c r="AH128" s="788"/>
      <c r="AI128" s="788"/>
      <c r="AJ128" s="789"/>
      <c r="AK128" s="790">
        <v>11428</v>
      </c>
      <c r="AL128" s="788"/>
      <c r="AM128" s="788"/>
      <c r="AN128" s="788"/>
      <c r="AO128" s="789"/>
      <c r="AP128" s="791"/>
      <c r="AQ128" s="792"/>
      <c r="AR128" s="792"/>
      <c r="AS128" s="792"/>
      <c r="AT128" s="793"/>
      <c r="AU128" s="226"/>
      <c r="AV128" s="226"/>
      <c r="AW128" s="226"/>
      <c r="AX128" s="794" t="s">
        <v>490</v>
      </c>
      <c r="AY128" s="795"/>
      <c r="AZ128" s="795"/>
      <c r="BA128" s="795"/>
      <c r="BB128" s="795"/>
      <c r="BC128" s="795"/>
      <c r="BD128" s="795"/>
      <c r="BE128" s="796"/>
      <c r="BF128" s="773" t="s">
        <v>399</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491</v>
      </c>
      <c r="CQ128" s="717"/>
      <c r="CR128" s="717"/>
      <c r="CS128" s="717"/>
      <c r="CT128" s="717"/>
      <c r="CU128" s="717"/>
      <c r="CV128" s="717"/>
      <c r="CW128" s="717"/>
      <c r="CX128" s="717"/>
      <c r="CY128" s="717"/>
      <c r="CZ128" s="717"/>
      <c r="DA128" s="717"/>
      <c r="DB128" s="717"/>
      <c r="DC128" s="717"/>
      <c r="DD128" s="717"/>
      <c r="DE128" s="717"/>
      <c r="DF128" s="718"/>
      <c r="DG128" s="777" t="s">
        <v>399</v>
      </c>
      <c r="DH128" s="778"/>
      <c r="DI128" s="778"/>
      <c r="DJ128" s="778"/>
      <c r="DK128" s="778"/>
      <c r="DL128" s="778" t="s">
        <v>399</v>
      </c>
      <c r="DM128" s="778"/>
      <c r="DN128" s="778"/>
      <c r="DO128" s="778"/>
      <c r="DP128" s="778"/>
      <c r="DQ128" s="778" t="s">
        <v>399</v>
      </c>
      <c r="DR128" s="778"/>
      <c r="DS128" s="778"/>
      <c r="DT128" s="778"/>
      <c r="DU128" s="778"/>
      <c r="DV128" s="779" t="s">
        <v>399</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492</v>
      </c>
      <c r="X129" s="764"/>
      <c r="Y129" s="764"/>
      <c r="Z129" s="765"/>
      <c r="AA129" s="766">
        <v>2683804</v>
      </c>
      <c r="AB129" s="767"/>
      <c r="AC129" s="767"/>
      <c r="AD129" s="767"/>
      <c r="AE129" s="768"/>
      <c r="AF129" s="769">
        <v>2935624</v>
      </c>
      <c r="AG129" s="767"/>
      <c r="AH129" s="767"/>
      <c r="AI129" s="767"/>
      <c r="AJ129" s="768"/>
      <c r="AK129" s="769">
        <v>2751003</v>
      </c>
      <c r="AL129" s="767"/>
      <c r="AM129" s="767"/>
      <c r="AN129" s="767"/>
      <c r="AO129" s="768"/>
      <c r="AP129" s="770"/>
      <c r="AQ129" s="771"/>
      <c r="AR129" s="771"/>
      <c r="AS129" s="771"/>
      <c r="AT129" s="772"/>
      <c r="AU129" s="227"/>
      <c r="AV129" s="227"/>
      <c r="AW129" s="227"/>
      <c r="AX129" s="738" t="s">
        <v>493</v>
      </c>
      <c r="AY129" s="739"/>
      <c r="AZ129" s="739"/>
      <c r="BA129" s="739"/>
      <c r="BB129" s="739"/>
      <c r="BC129" s="739"/>
      <c r="BD129" s="739"/>
      <c r="BE129" s="740"/>
      <c r="BF129" s="757" t="s">
        <v>399</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495</v>
      </c>
      <c r="X130" s="764"/>
      <c r="Y130" s="764"/>
      <c r="Z130" s="765"/>
      <c r="AA130" s="766">
        <v>258271</v>
      </c>
      <c r="AB130" s="767"/>
      <c r="AC130" s="767"/>
      <c r="AD130" s="767"/>
      <c r="AE130" s="768"/>
      <c r="AF130" s="769">
        <v>260239</v>
      </c>
      <c r="AG130" s="767"/>
      <c r="AH130" s="767"/>
      <c r="AI130" s="767"/>
      <c r="AJ130" s="768"/>
      <c r="AK130" s="769">
        <v>232201</v>
      </c>
      <c r="AL130" s="767"/>
      <c r="AM130" s="767"/>
      <c r="AN130" s="767"/>
      <c r="AO130" s="768"/>
      <c r="AP130" s="770"/>
      <c r="AQ130" s="771"/>
      <c r="AR130" s="771"/>
      <c r="AS130" s="771"/>
      <c r="AT130" s="772"/>
      <c r="AU130" s="227"/>
      <c r="AV130" s="227"/>
      <c r="AW130" s="227"/>
      <c r="AX130" s="738" t="s">
        <v>496</v>
      </c>
      <c r="AY130" s="739"/>
      <c r="AZ130" s="739"/>
      <c r="BA130" s="739"/>
      <c r="BB130" s="739"/>
      <c r="BC130" s="739"/>
      <c r="BD130" s="739"/>
      <c r="BE130" s="740"/>
      <c r="BF130" s="741">
        <v>3.3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497</v>
      </c>
      <c r="X131" s="748"/>
      <c r="Y131" s="748"/>
      <c r="Z131" s="749"/>
      <c r="AA131" s="750">
        <v>2425533</v>
      </c>
      <c r="AB131" s="751"/>
      <c r="AC131" s="751"/>
      <c r="AD131" s="751"/>
      <c r="AE131" s="752"/>
      <c r="AF131" s="753">
        <v>2675385</v>
      </c>
      <c r="AG131" s="751"/>
      <c r="AH131" s="751"/>
      <c r="AI131" s="751"/>
      <c r="AJ131" s="752"/>
      <c r="AK131" s="753">
        <v>2518802</v>
      </c>
      <c r="AL131" s="751"/>
      <c r="AM131" s="751"/>
      <c r="AN131" s="751"/>
      <c r="AO131" s="752"/>
      <c r="AP131" s="754"/>
      <c r="AQ131" s="755"/>
      <c r="AR131" s="755"/>
      <c r="AS131" s="755"/>
      <c r="AT131" s="756"/>
      <c r="AU131" s="227"/>
      <c r="AV131" s="227"/>
      <c r="AW131" s="227"/>
      <c r="AX131" s="716" t="s">
        <v>498</v>
      </c>
      <c r="AY131" s="717"/>
      <c r="AZ131" s="717"/>
      <c r="BA131" s="717"/>
      <c r="BB131" s="717"/>
      <c r="BC131" s="717"/>
      <c r="BD131" s="717"/>
      <c r="BE131" s="718"/>
      <c r="BF131" s="719" t="s">
        <v>399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499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500</v>
      </c>
      <c r="W132" s="729"/>
      <c r="X132" s="729"/>
      <c r="Y132" s="729"/>
      <c r="Z132" s="730"/>
      <c r="AA132" s="731">
        <v>3.730396577</v>
      </c>
      <c r="AB132" s="732"/>
      <c r="AC132" s="732"/>
      <c r="AD132" s="732"/>
      <c r="AE132" s="733"/>
      <c r="AF132" s="734">
        <v>3.3016930269999998</v>
      </c>
      <c r="AG132" s="732"/>
      <c r="AH132" s="732"/>
      <c r="AI132" s="732"/>
      <c r="AJ132" s="733"/>
      <c r="AK132" s="734">
        <v>3.0940502670000001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501</v>
      </c>
      <c r="W133" s="708"/>
      <c r="X133" s="708"/>
      <c r="Y133" s="708"/>
      <c r="Z133" s="709"/>
      <c r="AA133" s="710">
        <v>3.9</v>
      </c>
      <c r="AB133" s="711"/>
      <c r="AC133" s="711"/>
      <c r="AD133" s="711"/>
      <c r="AE133" s="712"/>
      <c r="AF133" s="710">
        <v>3.6</v>
      </c>
      <c r="AG133" s="711"/>
      <c r="AH133" s="711"/>
      <c r="AI133" s="711"/>
      <c r="AJ133" s="712"/>
      <c r="AK133" s="710">
        <v>3.3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lOQ5gi2urleTKe54uULbZD+otzlVT2TFP49K1toyc2jP6hLv9C7ytYv5brIwtyOkT2rHWj9lXQS2/bEGLPLLg==" saltValue="4QX+KsqUXqPX01Sy2FMS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lOVpCcieo9n+Y0ilbUEkaC44+D5gKlF45fZ+ArrG2a+m5qAiRrr6uxhFHqusY3g5Y8k4QHs4zmoaz2VcXjI3w==" saltValue="B0dLZtjeknExLPSD90Rx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Zhk9TCeDHSMhN/aGIqr/Hnn3HHxt7HAg0Woj0GAPBVnX1W+H8FcF0H5KirIQJjRp+Q2lpCc3aYqh+dMDqJWnQ==" saltValue="O34RDbyd0E4JGNReMLWS4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504</v>
      </c>
      <c r="AL6" s="260"/>
      <c r="AM6" s="260"/>
      <c r="AN6" s="260"/>
    </row>
    <row r="7" spans="1:46" ht="13.5" customHeight="1" x14ac:dyDescent="0.2">
      <c r="A7" s="259"/>
      <c r="AK7" s="262"/>
      <c r="AL7" s="263"/>
      <c r="AM7" s="263"/>
      <c r="AN7" s="264"/>
      <c r="AO7" s="1106" t="s">
        <v>505</v>
      </c>
      <c r="AP7" s="265"/>
      <c r="AQ7" s="266" t="s">
        <v>506</v>
      </c>
      <c r="AR7" s="267"/>
    </row>
    <row r="8" spans="1:46" ht="13.2" x14ac:dyDescent="0.2">
      <c r="A8" s="259"/>
      <c r="AK8" s="268"/>
      <c r="AL8" s="269"/>
      <c r="AM8" s="269"/>
      <c r="AN8" s="270"/>
      <c r="AO8" s="1107"/>
      <c r="AP8" s="271" t="s">
        <v>507</v>
      </c>
      <c r="AQ8" s="272" t="s">
        <v>508</v>
      </c>
      <c r="AR8" s="273" t="s">
        <v>509</v>
      </c>
    </row>
    <row r="9" spans="1:46" ht="13.2" x14ac:dyDescent="0.2">
      <c r="A9" s="259"/>
      <c r="AK9" s="1118" t="s">
        <v>510</v>
      </c>
      <c r="AL9" s="1119"/>
      <c r="AM9" s="1119"/>
      <c r="AN9" s="1120"/>
      <c r="AO9" s="274">
        <v>815215</v>
      </c>
      <c r="AP9" s="274">
        <v>166099</v>
      </c>
      <c r="AQ9" s="275">
        <v>239803</v>
      </c>
      <c r="AR9" s="276">
        <v>-30.7</v>
      </c>
    </row>
    <row r="10" spans="1:46" ht="13.5" customHeight="1" x14ac:dyDescent="0.2">
      <c r="A10" s="259"/>
      <c r="AK10" s="1118" t="s">
        <v>511</v>
      </c>
      <c r="AL10" s="1119"/>
      <c r="AM10" s="1119"/>
      <c r="AN10" s="1120"/>
      <c r="AO10" s="277">
        <v>101952</v>
      </c>
      <c r="AP10" s="277">
        <v>20773</v>
      </c>
      <c r="AQ10" s="278">
        <v>35073</v>
      </c>
      <c r="AR10" s="279">
        <v>-40.799999999999997</v>
      </c>
    </row>
    <row r="11" spans="1:46" ht="13.5" customHeight="1" x14ac:dyDescent="0.2">
      <c r="A11" s="259"/>
      <c r="AK11" s="1118" t="s">
        <v>512</v>
      </c>
      <c r="AL11" s="1119"/>
      <c r="AM11" s="1119"/>
      <c r="AN11" s="1120"/>
      <c r="AO11" s="277" t="s">
        <v>513</v>
      </c>
      <c r="AP11" s="277" t="s">
        <v>513</v>
      </c>
      <c r="AQ11" s="278">
        <v>3640</v>
      </c>
      <c r="AR11" s="279" t="s">
        <v>513</v>
      </c>
    </row>
    <row r="12" spans="1:46" ht="13.5" customHeight="1" x14ac:dyDescent="0.2">
      <c r="A12" s="259"/>
      <c r="AK12" s="1118" t="s">
        <v>514</v>
      </c>
      <c r="AL12" s="1119"/>
      <c r="AM12" s="1119"/>
      <c r="AN12" s="1120"/>
      <c r="AO12" s="277" t="s">
        <v>513</v>
      </c>
      <c r="AP12" s="277" t="s">
        <v>513</v>
      </c>
      <c r="AQ12" s="278" t="s">
        <v>513</v>
      </c>
      <c r="AR12" s="279" t="s">
        <v>513</v>
      </c>
    </row>
    <row r="13" spans="1:46" ht="13.5" customHeight="1" x14ac:dyDescent="0.2">
      <c r="A13" s="259"/>
      <c r="AK13" s="1118" t="s">
        <v>515</v>
      </c>
      <c r="AL13" s="1119"/>
      <c r="AM13" s="1119"/>
      <c r="AN13" s="1120"/>
      <c r="AO13" s="277">
        <v>21385</v>
      </c>
      <c r="AP13" s="277">
        <v>4357</v>
      </c>
      <c r="AQ13" s="278">
        <v>11407</v>
      </c>
      <c r="AR13" s="279">
        <v>-61.8</v>
      </c>
    </row>
    <row r="14" spans="1:46" ht="13.5" customHeight="1" x14ac:dyDescent="0.2">
      <c r="A14" s="259"/>
      <c r="AK14" s="1118" t="s">
        <v>516</v>
      </c>
      <c r="AL14" s="1119"/>
      <c r="AM14" s="1119"/>
      <c r="AN14" s="1120"/>
      <c r="AO14" s="277">
        <v>8089</v>
      </c>
      <c r="AP14" s="277">
        <v>1648</v>
      </c>
      <c r="AQ14" s="278">
        <v>4585</v>
      </c>
      <c r="AR14" s="279">
        <v>-64.099999999999994</v>
      </c>
    </row>
    <row r="15" spans="1:46" ht="13.5" customHeight="1" x14ac:dyDescent="0.2">
      <c r="A15" s="259"/>
      <c r="AK15" s="1121" t="s">
        <v>517</v>
      </c>
      <c r="AL15" s="1122"/>
      <c r="AM15" s="1122"/>
      <c r="AN15" s="1123"/>
      <c r="AO15" s="277">
        <v>-51610</v>
      </c>
      <c r="AP15" s="277">
        <v>-10515</v>
      </c>
      <c r="AQ15" s="278">
        <v>-18839</v>
      </c>
      <c r="AR15" s="279">
        <v>-44.2</v>
      </c>
    </row>
    <row r="16" spans="1:46" ht="13.2" x14ac:dyDescent="0.2">
      <c r="A16" s="259"/>
      <c r="AK16" s="1121" t="s">
        <v>191</v>
      </c>
      <c r="AL16" s="1122"/>
      <c r="AM16" s="1122"/>
      <c r="AN16" s="1123"/>
      <c r="AO16" s="277">
        <v>895031</v>
      </c>
      <c r="AP16" s="277">
        <v>182362</v>
      </c>
      <c r="AQ16" s="278">
        <v>275669</v>
      </c>
      <c r="AR16" s="279">
        <v>-33.799999999999997</v>
      </c>
    </row>
    <row r="17" spans="1:46" ht="13.2" x14ac:dyDescent="0.2">
      <c r="A17" s="259"/>
    </row>
    <row r="18" spans="1:46" ht="13.2" x14ac:dyDescent="0.2">
      <c r="A18" s="259"/>
      <c r="AQ18" s="280"/>
      <c r="AR18" s="280"/>
    </row>
    <row r="19" spans="1:46" ht="13.2" x14ac:dyDescent="0.2">
      <c r="A19" s="259"/>
      <c r="AK19" s="255" t="s">
        <v>518</v>
      </c>
    </row>
    <row r="20" spans="1:46" ht="13.2" x14ac:dyDescent="0.2">
      <c r="A20" s="259"/>
      <c r="AK20" s="281"/>
      <c r="AL20" s="282"/>
      <c r="AM20" s="282"/>
      <c r="AN20" s="283"/>
      <c r="AO20" s="284" t="s">
        <v>519</v>
      </c>
      <c r="AP20" s="285" t="s">
        <v>520</v>
      </c>
      <c r="AQ20" s="286" t="s">
        <v>521</v>
      </c>
      <c r="AR20" s="287"/>
    </row>
    <row r="21" spans="1:46" s="260" customFormat="1" ht="13.2" x14ac:dyDescent="0.2">
      <c r="A21" s="288"/>
      <c r="AK21" s="1124" t="s">
        <v>522</v>
      </c>
      <c r="AL21" s="1125"/>
      <c r="AM21" s="1125"/>
      <c r="AN21" s="1126"/>
      <c r="AO21" s="289">
        <v>15.89</v>
      </c>
      <c r="AP21" s="290">
        <v>23.86</v>
      </c>
      <c r="AQ21" s="291">
        <v>-7.97</v>
      </c>
      <c r="AS21" s="292"/>
      <c r="AT21" s="288"/>
    </row>
    <row r="22" spans="1:46" s="260" customFormat="1" ht="13.2" x14ac:dyDescent="0.2">
      <c r="A22" s="288"/>
      <c r="AK22" s="1124" t="s">
        <v>523</v>
      </c>
      <c r="AL22" s="1125"/>
      <c r="AM22" s="1125"/>
      <c r="AN22" s="1126"/>
      <c r="AO22" s="293">
        <v>96.3</v>
      </c>
      <c r="AP22" s="294">
        <v>95.5</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7" t="s">
        <v>524</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2" x14ac:dyDescent="0.2">
      <c r="A27" s="300"/>
      <c r="AS27" s="255"/>
      <c r="AT27" s="255"/>
    </row>
    <row r="28" spans="1:46" ht="16.2" x14ac:dyDescent="0.2">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526</v>
      </c>
      <c r="AL29" s="260"/>
      <c r="AM29" s="260"/>
      <c r="AN29" s="260"/>
      <c r="AS29" s="302"/>
    </row>
    <row r="30" spans="1:46" ht="13.5" customHeight="1" x14ac:dyDescent="0.2">
      <c r="A30" s="259"/>
      <c r="AK30" s="262"/>
      <c r="AL30" s="263"/>
      <c r="AM30" s="263"/>
      <c r="AN30" s="264"/>
      <c r="AO30" s="1106" t="s">
        <v>505</v>
      </c>
      <c r="AP30" s="265"/>
      <c r="AQ30" s="266" t="s">
        <v>506</v>
      </c>
      <c r="AR30" s="267"/>
    </row>
    <row r="31" spans="1:46" ht="13.2" x14ac:dyDescent="0.2">
      <c r="A31" s="259"/>
      <c r="AK31" s="268"/>
      <c r="AL31" s="269"/>
      <c r="AM31" s="269"/>
      <c r="AN31" s="270"/>
      <c r="AO31" s="1107"/>
      <c r="AP31" s="271" t="s">
        <v>507</v>
      </c>
      <c r="AQ31" s="272" t="s">
        <v>508</v>
      </c>
      <c r="AR31" s="273" t="s">
        <v>509</v>
      </c>
    </row>
    <row r="32" spans="1:46" ht="27" customHeight="1" x14ac:dyDescent="0.2">
      <c r="A32" s="259"/>
      <c r="AK32" s="1108" t="s">
        <v>527</v>
      </c>
      <c r="AL32" s="1109"/>
      <c r="AM32" s="1109"/>
      <c r="AN32" s="1110"/>
      <c r="AO32" s="303">
        <v>160203</v>
      </c>
      <c r="AP32" s="303">
        <v>32641</v>
      </c>
      <c r="AQ32" s="304">
        <v>162926</v>
      </c>
      <c r="AR32" s="305">
        <v>-80</v>
      </c>
    </row>
    <row r="33" spans="1:46" ht="13.5" customHeight="1" x14ac:dyDescent="0.2">
      <c r="A33" s="259"/>
      <c r="AK33" s="1108" t="s">
        <v>528</v>
      </c>
      <c r="AL33" s="1109"/>
      <c r="AM33" s="1109"/>
      <c r="AN33" s="1110"/>
      <c r="AO33" s="303" t="s">
        <v>513</v>
      </c>
      <c r="AP33" s="303" t="s">
        <v>513</v>
      </c>
      <c r="AQ33" s="304" t="s">
        <v>513</v>
      </c>
      <c r="AR33" s="305" t="s">
        <v>513</v>
      </c>
    </row>
    <row r="34" spans="1:46" ht="27" customHeight="1" x14ac:dyDescent="0.2">
      <c r="A34" s="259"/>
      <c r="AK34" s="1108" t="s">
        <v>529</v>
      </c>
      <c r="AL34" s="1109"/>
      <c r="AM34" s="1109"/>
      <c r="AN34" s="1110"/>
      <c r="AO34" s="303" t="s">
        <v>513</v>
      </c>
      <c r="AP34" s="303" t="s">
        <v>513</v>
      </c>
      <c r="AQ34" s="304">
        <v>4</v>
      </c>
      <c r="AR34" s="305" t="s">
        <v>513</v>
      </c>
    </row>
    <row r="35" spans="1:46" ht="27" customHeight="1" x14ac:dyDescent="0.2">
      <c r="A35" s="259"/>
      <c r="AK35" s="1108" t="s">
        <v>530</v>
      </c>
      <c r="AL35" s="1109"/>
      <c r="AM35" s="1109"/>
      <c r="AN35" s="1110"/>
      <c r="AO35" s="303">
        <v>127972</v>
      </c>
      <c r="AP35" s="303">
        <v>26074</v>
      </c>
      <c r="AQ35" s="304">
        <v>33512</v>
      </c>
      <c r="AR35" s="305">
        <v>-22.2</v>
      </c>
    </row>
    <row r="36" spans="1:46" ht="27" customHeight="1" x14ac:dyDescent="0.2">
      <c r="A36" s="259"/>
      <c r="AK36" s="1108" t="s">
        <v>531</v>
      </c>
      <c r="AL36" s="1109"/>
      <c r="AM36" s="1109"/>
      <c r="AN36" s="1110"/>
      <c r="AO36" s="303">
        <v>28726</v>
      </c>
      <c r="AP36" s="303">
        <v>5853</v>
      </c>
      <c r="AQ36" s="304">
        <v>2866</v>
      </c>
      <c r="AR36" s="305">
        <v>104.2</v>
      </c>
    </row>
    <row r="37" spans="1:46" ht="13.5" customHeight="1" x14ac:dyDescent="0.2">
      <c r="A37" s="259"/>
      <c r="AK37" s="1108" t="s">
        <v>532</v>
      </c>
      <c r="AL37" s="1109"/>
      <c r="AM37" s="1109"/>
      <c r="AN37" s="1110"/>
      <c r="AO37" s="303">
        <v>4629</v>
      </c>
      <c r="AP37" s="303">
        <v>943</v>
      </c>
      <c r="AQ37" s="304">
        <v>1429</v>
      </c>
      <c r="AR37" s="305">
        <v>-34</v>
      </c>
    </row>
    <row r="38" spans="1:46" ht="27" customHeight="1" x14ac:dyDescent="0.2">
      <c r="A38" s="259"/>
      <c r="AK38" s="1111" t="s">
        <v>533</v>
      </c>
      <c r="AL38" s="1112"/>
      <c r="AM38" s="1112"/>
      <c r="AN38" s="1113"/>
      <c r="AO38" s="306">
        <v>32</v>
      </c>
      <c r="AP38" s="306">
        <v>7</v>
      </c>
      <c r="AQ38" s="307">
        <v>30</v>
      </c>
      <c r="AR38" s="295">
        <v>-76.7</v>
      </c>
      <c r="AS38" s="302"/>
    </row>
    <row r="39" spans="1:46" ht="13.2" x14ac:dyDescent="0.2">
      <c r="A39" s="259"/>
      <c r="AK39" s="1111" t="s">
        <v>534</v>
      </c>
      <c r="AL39" s="1112"/>
      <c r="AM39" s="1112"/>
      <c r="AN39" s="1113"/>
      <c r="AO39" s="303">
        <v>-11428</v>
      </c>
      <c r="AP39" s="303">
        <v>-2328</v>
      </c>
      <c r="AQ39" s="304">
        <v>-7390</v>
      </c>
      <c r="AR39" s="305">
        <v>-68.5</v>
      </c>
      <c r="AS39" s="302"/>
    </row>
    <row r="40" spans="1:46" ht="27" customHeight="1" x14ac:dyDescent="0.2">
      <c r="A40" s="259"/>
      <c r="AK40" s="1108" t="s">
        <v>535</v>
      </c>
      <c r="AL40" s="1109"/>
      <c r="AM40" s="1109"/>
      <c r="AN40" s="1110"/>
      <c r="AO40" s="303">
        <v>-232201</v>
      </c>
      <c r="AP40" s="303">
        <v>-47311</v>
      </c>
      <c r="AQ40" s="304">
        <v>-136323</v>
      </c>
      <c r="AR40" s="305">
        <v>-65.3</v>
      </c>
      <c r="AS40" s="302"/>
    </row>
    <row r="41" spans="1:46" ht="13.2" x14ac:dyDescent="0.2">
      <c r="A41" s="259"/>
      <c r="AK41" s="1114" t="s">
        <v>307</v>
      </c>
      <c r="AL41" s="1115"/>
      <c r="AM41" s="1115"/>
      <c r="AN41" s="1116"/>
      <c r="AO41" s="303">
        <v>77933</v>
      </c>
      <c r="AP41" s="303">
        <v>15879</v>
      </c>
      <c r="AQ41" s="304">
        <v>57054</v>
      </c>
      <c r="AR41" s="305">
        <v>-72.2</v>
      </c>
      <c r="AS41" s="302"/>
    </row>
    <row r="42" spans="1:46" ht="13.2" x14ac:dyDescent="0.2">
      <c r="A42" s="259"/>
      <c r="AK42" s="308" t="s">
        <v>536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537</v>
      </c>
    </row>
    <row r="48" spans="1:46" ht="13.2" x14ac:dyDescent="0.2">
      <c r="A48" s="259"/>
      <c r="AK48" s="313" t="s">
        <v>538</v>
      </c>
      <c r="AL48" s="313"/>
      <c r="AM48" s="313"/>
      <c r="AN48" s="313"/>
      <c r="AO48" s="313"/>
      <c r="AP48" s="313"/>
      <c r="AQ48" s="314"/>
      <c r="AR48" s="313"/>
    </row>
    <row r="49" spans="1:44" ht="13.5" customHeight="1" x14ac:dyDescent="0.2">
      <c r="A49" s="259"/>
      <c r="AK49" s="315"/>
      <c r="AL49" s="316"/>
      <c r="AM49" s="1101" t="s">
        <v>505</v>
      </c>
      <c r="AN49" s="1103" t="s">
        <v>539</v>
      </c>
      <c r="AO49" s="1104"/>
      <c r="AP49" s="1104"/>
      <c r="AQ49" s="1104"/>
      <c r="AR49" s="1105"/>
    </row>
    <row r="50" spans="1:44" ht="13.2" x14ac:dyDescent="0.2">
      <c r="A50" s="259"/>
      <c r="AK50" s="317"/>
      <c r="AL50" s="318"/>
      <c r="AM50" s="1102"/>
      <c r="AN50" s="319" t="s">
        <v>540</v>
      </c>
      <c r="AO50" s="320" t="s">
        <v>541</v>
      </c>
      <c r="AP50" s="321" t="s">
        <v>542</v>
      </c>
      <c r="AQ50" s="322" t="s">
        <v>543</v>
      </c>
      <c r="AR50" s="323" t="s">
        <v>544</v>
      </c>
    </row>
    <row r="51" spans="1:44" ht="13.2" x14ac:dyDescent="0.2">
      <c r="A51" s="259"/>
      <c r="AK51" s="315" t="s">
        <v>545</v>
      </c>
      <c r="AL51" s="316"/>
      <c r="AM51" s="324">
        <v>311346</v>
      </c>
      <c r="AN51" s="325">
        <v>59248</v>
      </c>
      <c r="AO51" s="326">
        <v>-64</v>
      </c>
      <c r="AP51" s="327">
        <v>167497</v>
      </c>
      <c r="AQ51" s="328">
        <v>-17.399999999999999</v>
      </c>
      <c r="AR51" s="329">
        <v>-46.6</v>
      </c>
    </row>
    <row r="52" spans="1:44" ht="13.2" x14ac:dyDescent="0.2">
      <c r="A52" s="259"/>
      <c r="AK52" s="330"/>
      <c r="AL52" s="331" t="s">
        <v>546</v>
      </c>
      <c r="AM52" s="332">
        <v>162599</v>
      </c>
      <c r="AN52" s="333">
        <v>30942</v>
      </c>
      <c r="AO52" s="334">
        <v>-66.7</v>
      </c>
      <c r="AP52" s="335">
        <v>82571</v>
      </c>
      <c r="AQ52" s="336">
        <v>3.6</v>
      </c>
      <c r="AR52" s="337">
        <v>-70.3</v>
      </c>
    </row>
    <row r="53" spans="1:44" ht="13.2" x14ac:dyDescent="0.2">
      <c r="A53" s="259"/>
      <c r="AK53" s="315" t="s">
        <v>547</v>
      </c>
      <c r="AL53" s="316"/>
      <c r="AM53" s="324">
        <v>460029</v>
      </c>
      <c r="AN53" s="325">
        <v>88792</v>
      </c>
      <c r="AO53" s="326">
        <v>49.9</v>
      </c>
      <c r="AP53" s="327">
        <v>190274</v>
      </c>
      <c r="AQ53" s="328">
        <v>13.6</v>
      </c>
      <c r="AR53" s="329">
        <v>36.299999999999997</v>
      </c>
    </row>
    <row r="54" spans="1:44" ht="13.2" x14ac:dyDescent="0.2">
      <c r="A54" s="259"/>
      <c r="AK54" s="330"/>
      <c r="AL54" s="331" t="s">
        <v>546</v>
      </c>
      <c r="AM54" s="332">
        <v>176198</v>
      </c>
      <c r="AN54" s="333">
        <v>34008</v>
      </c>
      <c r="AO54" s="334">
        <v>9.9</v>
      </c>
      <c r="AP54" s="335">
        <v>88584</v>
      </c>
      <c r="AQ54" s="336">
        <v>7.3</v>
      </c>
      <c r="AR54" s="337">
        <v>2.6</v>
      </c>
    </row>
    <row r="55" spans="1:44" ht="13.2" x14ac:dyDescent="0.2">
      <c r="A55" s="259"/>
      <c r="AK55" s="315" t="s">
        <v>548</v>
      </c>
      <c r="AL55" s="316"/>
      <c r="AM55" s="324">
        <v>520075</v>
      </c>
      <c r="AN55" s="325">
        <v>102357</v>
      </c>
      <c r="AO55" s="326">
        <v>15.3</v>
      </c>
      <c r="AP55" s="327">
        <v>301035</v>
      </c>
      <c r="AQ55" s="328">
        <v>58.2</v>
      </c>
      <c r="AR55" s="329">
        <v>-42.9</v>
      </c>
    </row>
    <row r="56" spans="1:44" ht="13.2" x14ac:dyDescent="0.2">
      <c r="A56" s="259"/>
      <c r="AK56" s="330"/>
      <c r="AL56" s="331" t="s">
        <v>546</v>
      </c>
      <c r="AM56" s="332">
        <v>396319</v>
      </c>
      <c r="AN56" s="333">
        <v>78000</v>
      </c>
      <c r="AO56" s="334">
        <v>129.4</v>
      </c>
      <c r="AP56" s="335">
        <v>154376</v>
      </c>
      <c r="AQ56" s="336">
        <v>74.3</v>
      </c>
      <c r="AR56" s="337">
        <v>55.1</v>
      </c>
    </row>
    <row r="57" spans="1:44" ht="13.2" x14ac:dyDescent="0.2">
      <c r="A57" s="259"/>
      <c r="AK57" s="315" t="s">
        <v>549</v>
      </c>
      <c r="AL57" s="316"/>
      <c r="AM57" s="324">
        <v>706269</v>
      </c>
      <c r="AN57" s="325">
        <v>141622</v>
      </c>
      <c r="AO57" s="326">
        <v>38.4</v>
      </c>
      <c r="AP57" s="327">
        <v>277467</v>
      </c>
      <c r="AQ57" s="328">
        <v>-7.8</v>
      </c>
      <c r="AR57" s="329">
        <v>46.2</v>
      </c>
    </row>
    <row r="58" spans="1:44" ht="13.2" x14ac:dyDescent="0.2">
      <c r="A58" s="259"/>
      <c r="AK58" s="330"/>
      <c r="AL58" s="331" t="s">
        <v>546</v>
      </c>
      <c r="AM58" s="332">
        <v>556190</v>
      </c>
      <c r="AN58" s="333">
        <v>111528</v>
      </c>
      <c r="AO58" s="334">
        <v>43</v>
      </c>
      <c r="AP58" s="335">
        <v>128378</v>
      </c>
      <c r="AQ58" s="336">
        <v>-16.8</v>
      </c>
      <c r="AR58" s="337">
        <v>59.8</v>
      </c>
    </row>
    <row r="59" spans="1:44" ht="13.2" x14ac:dyDescent="0.2">
      <c r="A59" s="259"/>
      <c r="AK59" s="315" t="s">
        <v>550</v>
      </c>
      <c r="AL59" s="316"/>
      <c r="AM59" s="324">
        <v>2672383</v>
      </c>
      <c r="AN59" s="325">
        <v>544495</v>
      </c>
      <c r="AO59" s="326">
        <v>284.5</v>
      </c>
      <c r="AP59" s="327">
        <v>282256</v>
      </c>
      <c r="AQ59" s="328">
        <v>1.7</v>
      </c>
      <c r="AR59" s="329">
        <v>282.8</v>
      </c>
    </row>
    <row r="60" spans="1:44" ht="13.2" x14ac:dyDescent="0.2">
      <c r="A60" s="259"/>
      <c r="AK60" s="330"/>
      <c r="AL60" s="331" t="s">
        <v>546</v>
      </c>
      <c r="AM60" s="332">
        <v>2182729</v>
      </c>
      <c r="AN60" s="333">
        <v>444729</v>
      </c>
      <c r="AO60" s="334">
        <v>298.8</v>
      </c>
      <c r="AP60" s="335">
        <v>145453</v>
      </c>
      <c r="AQ60" s="336">
        <v>13.3</v>
      </c>
      <c r="AR60" s="337">
        <v>285.5</v>
      </c>
    </row>
    <row r="61" spans="1:44" ht="13.2" x14ac:dyDescent="0.2">
      <c r="A61" s="259"/>
      <c r="AK61" s="315" t="s">
        <v>551</v>
      </c>
      <c r="AL61" s="338"/>
      <c r="AM61" s="324">
        <v>934020</v>
      </c>
      <c r="AN61" s="325">
        <v>187303</v>
      </c>
      <c r="AO61" s="326">
        <v>64.8</v>
      </c>
      <c r="AP61" s="327">
        <v>243706</v>
      </c>
      <c r="AQ61" s="339">
        <v>9.6999999999999993</v>
      </c>
      <c r="AR61" s="329">
        <v>55.1</v>
      </c>
    </row>
    <row r="62" spans="1:44" ht="13.2" x14ac:dyDescent="0.2">
      <c r="A62" s="259"/>
      <c r="AK62" s="330"/>
      <c r="AL62" s="331" t="s">
        <v>546</v>
      </c>
      <c r="AM62" s="332">
        <v>694807</v>
      </c>
      <c r="AN62" s="333">
        <v>139841</v>
      </c>
      <c r="AO62" s="334">
        <v>82.9</v>
      </c>
      <c r="AP62" s="335">
        <v>119872</v>
      </c>
      <c r="AQ62" s="336">
        <v>16.3</v>
      </c>
      <c r="AR62" s="337">
        <v>66.599999999999994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3Eah1p8s2D2ZALZnhtUUEQLXFJdhSSLWTZlTffScZSw5XZ9tfs/zkrasBuN+BmW2Y+ftbOycUIsVrkNs2qLUEg==" saltValue="6HG8D75miHp7SkOPDXaD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553</v>
      </c>
    </row>
    <row r="121" spans="125:125" ht="13.5" hidden="1" customHeight="1" x14ac:dyDescent="0.2">
      <c r="DU121" s="253"/>
    </row>
  </sheetData>
  <sheetProtection algorithmName="SHA-512" hashValue="ivtA/SsG6+JbEausUp7KyagNI+Lizt4BhbUskM5B1drEmxplafVbo3maK/S2/3fEB8K+H2VOWvCCK9YsXI0naw==" saltValue="n1RMxhlFSG5rTjTwajhM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554</v>
      </c>
    </row>
  </sheetData>
  <sheetProtection algorithmName="SHA-512" hashValue="O/mua2XYvvGNJ1PuQJhvTGU+BYAe3bgbeD4+t8+6flUfdAIkuLar30gTCzGtuX/FWO7QMurDQBy3h2Nol+DXbA==" saltValue="MMilBL4qMP+EyNQoXQXb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39"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27" t="s">
        <v>3</v>
      </c>
      <c r="D47" s="1127"/>
      <c r="E47" s="1128"/>
      <c r="F47" s="11">
        <v>159.02000000000001</v>
      </c>
      <c r="G47" s="12">
        <v>158.77000000000001</v>
      </c>
      <c r="H47" s="12">
        <v>142.63</v>
      </c>
      <c r="I47" s="12">
        <v>125.19</v>
      </c>
      <c r="J47" s="13">
        <v>123.31</v>
      </c>
    </row>
    <row r="48" spans="2:10" ht="57.75" customHeight="1" x14ac:dyDescent="0.2">
      <c r="B48" s="14"/>
      <c r="C48" s="1129" t="s">
        <v>4</v>
      </c>
      <c r="D48" s="1129"/>
      <c r="E48" s="1130"/>
      <c r="F48" s="15">
        <v>6.85</v>
      </c>
      <c r="G48" s="16">
        <v>7.9</v>
      </c>
      <c r="H48" s="16">
        <v>9.27</v>
      </c>
      <c r="I48" s="16">
        <v>7.1</v>
      </c>
      <c r="J48" s="17">
        <v>6.89</v>
      </c>
    </row>
    <row r="49" spans="2:10" ht="57.75" customHeight="1" thickBot="1" x14ac:dyDescent="0.25">
      <c r="B49" s="18"/>
      <c r="C49" s="1131" t="s">
        <v>5</v>
      </c>
      <c r="D49" s="1131"/>
      <c r="E49" s="1132"/>
      <c r="F49" s="19" t="s">
        <v>560</v>
      </c>
      <c r="G49" s="20" t="s">
        <v>561</v>
      </c>
      <c r="H49" s="20" t="s">
        <v>562</v>
      </c>
      <c r="I49" s="20" t="s">
        <v>563</v>
      </c>
      <c r="J49" s="21" t="s">
        <v>564</v>
      </c>
    </row>
    <row r="50" spans="2:10" ht="13.2" x14ac:dyDescent="0.2"/>
  </sheetData>
  <sheetProtection algorithmName="SHA-512" hashValue="KJgVrYpDt8JOnzMjPoYzwFE20nmzlUFi6QWM4n7lMdBURLHR8/XiST4DXJFG5htiz+CUtad7oKkXBFMGBWUltg==" saltValue="wcuNODcrKqyh4gK3Li8l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37" t="s">
        <v>565</v>
      </c>
      <c r="D34" s="1137"/>
      <c r="E34" s="1138"/>
      <c r="F34" s="32">
        <v>6.85</v>
      </c>
      <c r="G34" s="33">
        <v>7.89</v>
      </c>
      <c r="H34" s="33">
        <v>9.27</v>
      </c>
      <c r="I34" s="33">
        <v>7.09</v>
      </c>
      <c r="J34" s="34">
        <v>6.89</v>
      </c>
      <c r="K34" s="22"/>
      <c r="L34" s="22"/>
      <c r="M34" s="22"/>
      <c r="N34" s="22"/>
      <c r="O34" s="22"/>
      <c r="P34" s="22"/>
    </row>
    <row r="35" spans="1:16" ht="39" customHeight="1" x14ac:dyDescent="0.2">
      <c r="A35" s="22"/>
      <c r="B35" s="35"/>
      <c r="C35" s="1133" t="s">
        <v>566</v>
      </c>
      <c r="D35" s="1133"/>
      <c r="E35" s="1134"/>
      <c r="F35" s="36">
        <v>0</v>
      </c>
      <c r="G35" s="37">
        <v>0.98</v>
      </c>
      <c r="H35" s="37">
        <v>0.77</v>
      </c>
      <c r="I35" s="37">
        <v>0.55000000000000004</v>
      </c>
      <c r="J35" s="38">
        <v>1.46</v>
      </c>
      <c r="K35" s="22"/>
      <c r="L35" s="22"/>
      <c r="M35" s="22"/>
      <c r="N35" s="22"/>
      <c r="O35" s="22"/>
      <c r="P35" s="22"/>
    </row>
    <row r="36" spans="1:16" ht="39" customHeight="1" x14ac:dyDescent="0.2">
      <c r="A36" s="22"/>
      <c r="B36" s="35"/>
      <c r="C36" s="1133" t="s">
        <v>567</v>
      </c>
      <c r="D36" s="1133"/>
      <c r="E36" s="1134"/>
      <c r="F36" s="36">
        <v>0.19</v>
      </c>
      <c r="G36" s="37">
        <v>0.62</v>
      </c>
      <c r="H36" s="37">
        <v>0.55000000000000004</v>
      </c>
      <c r="I36" s="37">
        <v>0.7</v>
      </c>
      <c r="J36" s="38">
        <v>0.82</v>
      </c>
      <c r="K36" s="22"/>
      <c r="L36" s="22"/>
      <c r="M36" s="22"/>
      <c r="N36" s="22"/>
      <c r="O36" s="22"/>
      <c r="P36" s="22"/>
    </row>
    <row r="37" spans="1:16" ht="39" customHeight="1" x14ac:dyDescent="0.2">
      <c r="A37" s="22"/>
      <c r="B37" s="35"/>
      <c r="C37" s="1133" t="s">
        <v>568</v>
      </c>
      <c r="D37" s="1133"/>
      <c r="E37" s="1134"/>
      <c r="F37" s="36">
        <v>1.69</v>
      </c>
      <c r="G37" s="37">
        <v>0.38</v>
      </c>
      <c r="H37" s="37">
        <v>0.55000000000000004</v>
      </c>
      <c r="I37" s="37">
        <v>0.68</v>
      </c>
      <c r="J37" s="38">
        <v>0.71</v>
      </c>
      <c r="K37" s="22"/>
      <c r="L37" s="22"/>
      <c r="M37" s="22"/>
      <c r="N37" s="22"/>
      <c r="O37" s="22"/>
      <c r="P37" s="22"/>
    </row>
    <row r="38" spans="1:16" ht="39" customHeight="1" x14ac:dyDescent="0.2">
      <c r="A38" s="22"/>
      <c r="B38" s="35"/>
      <c r="C38" s="1133" t="s">
        <v>569</v>
      </c>
      <c r="D38" s="1133"/>
      <c r="E38" s="1134"/>
      <c r="F38" s="36">
        <v>0.61</v>
      </c>
      <c r="G38" s="37">
        <v>0.62</v>
      </c>
      <c r="H38" s="37">
        <v>0.34</v>
      </c>
      <c r="I38" s="37">
        <v>0.3</v>
      </c>
      <c r="J38" s="38">
        <v>0.36</v>
      </c>
      <c r="K38" s="22"/>
      <c r="L38" s="22"/>
      <c r="M38" s="22"/>
      <c r="N38" s="22"/>
      <c r="O38" s="22"/>
      <c r="P38" s="22"/>
    </row>
    <row r="39" spans="1:16" ht="39" customHeight="1" x14ac:dyDescent="0.2">
      <c r="A39" s="22"/>
      <c r="B39" s="35"/>
      <c r="C39" s="1133" t="s">
        <v>570</v>
      </c>
      <c r="D39" s="1133"/>
      <c r="E39" s="1134"/>
      <c r="F39" s="36">
        <v>7.0000000000000007E-2</v>
      </c>
      <c r="G39" s="37">
        <v>0.09</v>
      </c>
      <c r="H39" s="37">
        <v>0.11</v>
      </c>
      <c r="I39" s="37">
        <v>0.03</v>
      </c>
      <c r="J39" s="38">
        <v>0.06</v>
      </c>
      <c r="K39" s="22"/>
      <c r="L39" s="22"/>
      <c r="M39" s="22"/>
      <c r="N39" s="22"/>
      <c r="O39" s="22"/>
      <c r="P39" s="22"/>
    </row>
    <row r="40" spans="1:16" ht="39" customHeight="1" x14ac:dyDescent="0.2">
      <c r="A40" s="22"/>
      <c r="B40" s="35"/>
      <c r="C40" s="1133" t="s">
        <v>571</v>
      </c>
      <c r="D40" s="1133"/>
      <c r="E40" s="1134"/>
      <c r="F40" s="36">
        <v>0.04</v>
      </c>
      <c r="G40" s="37">
        <v>0.02</v>
      </c>
      <c r="H40" s="37">
        <v>0.02</v>
      </c>
      <c r="I40" s="37">
        <v>0</v>
      </c>
      <c r="J40" s="38">
        <v>0.01</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572</v>
      </c>
      <c r="D42" s="1133"/>
      <c r="E42" s="1134"/>
      <c r="F42" s="36" t="s">
        <v>513</v>
      </c>
      <c r="G42" s="37" t="s">
        <v>513</v>
      </c>
      <c r="H42" s="37" t="s">
        <v>513</v>
      </c>
      <c r="I42" s="37" t="s">
        <v>513</v>
      </c>
      <c r="J42" s="38" t="s">
        <v>513</v>
      </c>
      <c r="K42" s="22"/>
      <c r="L42" s="22"/>
      <c r="M42" s="22"/>
      <c r="N42" s="22"/>
      <c r="O42" s="22"/>
      <c r="P42" s="22"/>
    </row>
    <row r="43" spans="1:16" ht="39" customHeight="1" thickBot="1" x14ac:dyDescent="0.25">
      <c r="A43" s="22"/>
      <c r="B43" s="40"/>
      <c r="C43" s="1135" t="s">
        <v>573</v>
      </c>
      <c r="D43" s="1135"/>
      <c r="E43" s="1136"/>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y2vSlHxyv8iP5jSyLnlsNcsosNlSnQ///1KSVVT3K1/CTMXKDqV9URV6q7+onjA0EoMMn1XWjFyUuuX16zgyg==" saltValue="HqQqAbyAiVCRpgmfHPfS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L50" sqref="L5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62" t="s">
        <v>11</v>
      </c>
      <c r="C45" s="1163"/>
      <c r="D45" s="56"/>
      <c r="E45" s="1168" t="s">
        <v>12</v>
      </c>
      <c r="F45" s="1168"/>
      <c r="G45" s="1168"/>
      <c r="H45" s="1168"/>
      <c r="I45" s="1168"/>
      <c r="J45" s="1169"/>
      <c r="K45" s="57">
        <v>214</v>
      </c>
      <c r="L45" s="58">
        <v>201</v>
      </c>
      <c r="M45" s="58">
        <v>215</v>
      </c>
      <c r="N45" s="58">
        <v>205</v>
      </c>
      <c r="O45" s="59">
        <v>160</v>
      </c>
      <c r="P45" s="46"/>
      <c r="Q45" s="46"/>
      <c r="R45" s="46"/>
      <c r="S45" s="46"/>
      <c r="T45" s="46"/>
      <c r="U45" s="46"/>
    </row>
    <row r="46" spans="1:21" ht="30.75" customHeight="1" x14ac:dyDescent="0.2">
      <c r="A46" s="46"/>
      <c r="B46" s="1164"/>
      <c r="C46" s="1165"/>
      <c r="D46" s="60"/>
      <c r="E46" s="1141" t="s">
        <v>13</v>
      </c>
      <c r="F46" s="1141"/>
      <c r="G46" s="1141"/>
      <c r="H46" s="1141"/>
      <c r="I46" s="1141"/>
      <c r="J46" s="1142"/>
      <c r="K46" s="61" t="s">
        <v>513</v>
      </c>
      <c r="L46" s="62" t="s">
        <v>513</v>
      </c>
      <c r="M46" s="62" t="s">
        <v>513</v>
      </c>
      <c r="N46" s="62" t="s">
        <v>513</v>
      </c>
      <c r="O46" s="63" t="s">
        <v>513</v>
      </c>
      <c r="P46" s="46"/>
      <c r="Q46" s="46"/>
      <c r="R46" s="46"/>
      <c r="S46" s="46"/>
      <c r="T46" s="46"/>
      <c r="U46" s="46"/>
    </row>
    <row r="47" spans="1:21" ht="30.75" customHeight="1" x14ac:dyDescent="0.2">
      <c r="A47" s="46"/>
      <c r="B47" s="1164"/>
      <c r="C47" s="1165"/>
      <c r="D47" s="60"/>
      <c r="E47" s="1141" t="s">
        <v>14</v>
      </c>
      <c r="F47" s="1141"/>
      <c r="G47" s="1141"/>
      <c r="H47" s="1141"/>
      <c r="I47" s="1141"/>
      <c r="J47" s="1142"/>
      <c r="K47" s="61" t="s">
        <v>513</v>
      </c>
      <c r="L47" s="62" t="s">
        <v>513</v>
      </c>
      <c r="M47" s="62" t="s">
        <v>513</v>
      </c>
      <c r="N47" s="62" t="s">
        <v>513</v>
      </c>
      <c r="O47" s="63" t="s">
        <v>513</v>
      </c>
      <c r="P47" s="46"/>
      <c r="Q47" s="46"/>
      <c r="R47" s="46"/>
      <c r="S47" s="46"/>
      <c r="T47" s="46"/>
      <c r="U47" s="46"/>
    </row>
    <row r="48" spans="1:21" ht="30.75" customHeight="1" x14ac:dyDescent="0.2">
      <c r="A48" s="46"/>
      <c r="B48" s="1164"/>
      <c r="C48" s="1165"/>
      <c r="D48" s="60"/>
      <c r="E48" s="1141" t="s">
        <v>15</v>
      </c>
      <c r="F48" s="1141"/>
      <c r="G48" s="1141"/>
      <c r="H48" s="1141"/>
      <c r="I48" s="1141"/>
      <c r="J48" s="1142"/>
      <c r="K48" s="61">
        <v>127</v>
      </c>
      <c r="L48" s="62">
        <v>123</v>
      </c>
      <c r="M48" s="62">
        <v>123</v>
      </c>
      <c r="N48" s="62">
        <v>123</v>
      </c>
      <c r="O48" s="63">
        <v>128</v>
      </c>
      <c r="P48" s="46"/>
      <c r="Q48" s="46"/>
      <c r="R48" s="46"/>
      <c r="S48" s="46"/>
      <c r="T48" s="46"/>
      <c r="U48" s="46"/>
    </row>
    <row r="49" spans="1:21" ht="30.75" customHeight="1" x14ac:dyDescent="0.2">
      <c r="A49" s="46"/>
      <c r="B49" s="1164"/>
      <c r="C49" s="1165"/>
      <c r="D49" s="60"/>
      <c r="E49" s="1141" t="s">
        <v>16</v>
      </c>
      <c r="F49" s="1141"/>
      <c r="G49" s="1141"/>
      <c r="H49" s="1141"/>
      <c r="I49" s="1141"/>
      <c r="J49" s="1142"/>
      <c r="K49" s="61">
        <v>48</v>
      </c>
      <c r="L49" s="62">
        <v>38</v>
      </c>
      <c r="M49" s="62">
        <v>26</v>
      </c>
      <c r="N49" s="62">
        <v>28</v>
      </c>
      <c r="O49" s="63">
        <v>29</v>
      </c>
      <c r="P49" s="46"/>
      <c r="Q49" s="46"/>
      <c r="R49" s="46"/>
      <c r="S49" s="46"/>
      <c r="T49" s="46"/>
      <c r="U49" s="46"/>
    </row>
    <row r="50" spans="1:21" ht="30.75" customHeight="1" x14ac:dyDescent="0.2">
      <c r="A50" s="46"/>
      <c r="B50" s="1164"/>
      <c r="C50" s="1165"/>
      <c r="D50" s="60"/>
      <c r="E50" s="1141" t="s">
        <v>17</v>
      </c>
      <c r="F50" s="1141"/>
      <c r="G50" s="1141"/>
      <c r="H50" s="1141"/>
      <c r="I50" s="1141"/>
      <c r="J50" s="1142"/>
      <c r="K50" s="61">
        <v>2</v>
      </c>
      <c r="L50" s="62">
        <v>4</v>
      </c>
      <c r="M50" s="62">
        <v>4</v>
      </c>
      <c r="N50" s="62">
        <v>5</v>
      </c>
      <c r="O50" s="63">
        <v>5</v>
      </c>
      <c r="P50" s="46"/>
      <c r="Q50" s="46"/>
      <c r="R50" s="46"/>
      <c r="S50" s="46"/>
      <c r="T50" s="46"/>
      <c r="U50" s="46"/>
    </row>
    <row r="51" spans="1:21" ht="30.75" customHeight="1" x14ac:dyDescent="0.2">
      <c r="A51" s="46"/>
      <c r="B51" s="1166"/>
      <c r="C51" s="1167"/>
      <c r="D51" s="64"/>
      <c r="E51" s="1141" t="s">
        <v>18</v>
      </c>
      <c r="F51" s="1141"/>
      <c r="G51" s="1141"/>
      <c r="H51" s="1141"/>
      <c r="I51" s="1141"/>
      <c r="J51" s="1142"/>
      <c r="K51" s="61" t="s">
        <v>513</v>
      </c>
      <c r="L51" s="62" t="s">
        <v>513</v>
      </c>
      <c r="M51" s="62" t="s">
        <v>513</v>
      </c>
      <c r="N51" s="62" t="s">
        <v>513</v>
      </c>
      <c r="O51" s="63">
        <v>0</v>
      </c>
      <c r="P51" s="46"/>
      <c r="Q51" s="46"/>
      <c r="R51" s="46"/>
      <c r="S51" s="46"/>
      <c r="T51" s="46"/>
      <c r="U51" s="46"/>
    </row>
    <row r="52" spans="1:21" ht="30.75" customHeight="1" x14ac:dyDescent="0.2">
      <c r="A52" s="46"/>
      <c r="B52" s="1139" t="s">
        <v>19</v>
      </c>
      <c r="C52" s="1140"/>
      <c r="D52" s="64"/>
      <c r="E52" s="1141" t="s">
        <v>20</v>
      </c>
      <c r="F52" s="1141"/>
      <c r="G52" s="1141"/>
      <c r="H52" s="1141"/>
      <c r="I52" s="1141"/>
      <c r="J52" s="1142"/>
      <c r="K52" s="61">
        <v>288</v>
      </c>
      <c r="L52" s="62">
        <v>272</v>
      </c>
      <c r="M52" s="62">
        <v>277</v>
      </c>
      <c r="N52" s="62">
        <v>271</v>
      </c>
      <c r="O52" s="63">
        <v>244</v>
      </c>
      <c r="P52" s="46"/>
      <c r="Q52" s="46"/>
      <c r="R52" s="46"/>
      <c r="S52" s="46"/>
      <c r="T52" s="46"/>
      <c r="U52" s="46"/>
    </row>
    <row r="53" spans="1:21" ht="30.75" customHeight="1" thickBot="1" x14ac:dyDescent="0.25">
      <c r="A53" s="46"/>
      <c r="B53" s="1143" t="s">
        <v>21</v>
      </c>
      <c r="C53" s="1144"/>
      <c r="D53" s="65"/>
      <c r="E53" s="1145" t="s">
        <v>22</v>
      </c>
      <c r="F53" s="1145"/>
      <c r="G53" s="1145"/>
      <c r="H53" s="1145"/>
      <c r="I53" s="1145"/>
      <c r="J53" s="1146"/>
      <c r="K53" s="66">
        <v>103</v>
      </c>
      <c r="L53" s="67">
        <v>94</v>
      </c>
      <c r="M53" s="67">
        <v>91</v>
      </c>
      <c r="N53" s="67">
        <v>90</v>
      </c>
      <c r="O53" s="68">
        <v>78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5">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2">
      <c r="B58" s="1147" t="s">
        <v>26</v>
      </c>
      <c r="C58" s="1148"/>
      <c r="D58" s="1153" t="s">
        <v>27</v>
      </c>
      <c r="E58" s="1154"/>
      <c r="F58" s="1154"/>
      <c r="G58" s="1154"/>
      <c r="H58" s="1154"/>
      <c r="I58" s="1154"/>
      <c r="J58" s="1155"/>
      <c r="K58" s="81" t="s">
        <v>592</v>
      </c>
      <c r="L58" s="82" t="s">
        <v>592</v>
      </c>
      <c r="M58" s="82" t="s">
        <v>592</v>
      </c>
      <c r="N58" s="82" t="s">
        <v>592</v>
      </c>
      <c r="O58" s="83" t="s">
        <v>592</v>
      </c>
    </row>
    <row r="59" spans="1:21" ht="31.5" customHeight="1" x14ac:dyDescent="0.2">
      <c r="B59" s="1149"/>
      <c r="C59" s="1150"/>
      <c r="D59" s="1156" t="s">
        <v>28</v>
      </c>
      <c r="E59" s="1157"/>
      <c r="F59" s="1157"/>
      <c r="G59" s="1157"/>
      <c r="H59" s="1157"/>
      <c r="I59" s="1157"/>
      <c r="J59" s="1158"/>
      <c r="K59" s="84" t="s">
        <v>592</v>
      </c>
      <c r="L59" s="85" t="s">
        <v>592</v>
      </c>
      <c r="M59" s="85" t="s">
        <v>592</v>
      </c>
      <c r="N59" s="85" t="s">
        <v>592</v>
      </c>
      <c r="O59" s="86" t="s">
        <v>592</v>
      </c>
    </row>
    <row r="60" spans="1:21" ht="31.5" customHeight="1" thickBot="1" x14ac:dyDescent="0.25">
      <c r="B60" s="1151"/>
      <c r="C60" s="1152"/>
      <c r="D60" s="1159" t="s">
        <v>29</v>
      </c>
      <c r="E60" s="1160"/>
      <c r="F60" s="1160"/>
      <c r="G60" s="1160"/>
      <c r="H60" s="1160"/>
      <c r="I60" s="1160"/>
      <c r="J60" s="1161"/>
      <c r="K60" s="87" t="s">
        <v>592</v>
      </c>
      <c r="L60" s="88" t="s">
        <v>592</v>
      </c>
      <c r="M60" s="88" t="s">
        <v>592</v>
      </c>
      <c r="N60" s="88" t="s">
        <v>592</v>
      </c>
      <c r="O60" s="89" t="s">
        <v>592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a0QCOUIzEBoqkCSljdqoKLk0ZlE4VChBA2cDNiiCNtEFND5FrSj8bhRvzBY+l3FhXfPz5mk9OuSNnZLVgIFOw==" saltValue="7Ya1I5DudlDyZkzufZW9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1"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555</v>
      </c>
      <c r="J40" s="101" t="s">
        <v>556</v>
      </c>
      <c r="K40" s="101" t="s">
        <v>557</v>
      </c>
      <c r="L40" s="101" t="s">
        <v>558</v>
      </c>
      <c r="M40" s="102" t="s">
        <v>559</v>
      </c>
    </row>
    <row r="41" spans="2:13" ht="27.75" customHeight="1" x14ac:dyDescent="0.2">
      <c r="B41" s="1182" t="s">
        <v>32</v>
      </c>
      <c r="C41" s="1183"/>
      <c r="D41" s="103"/>
      <c r="E41" s="1184" t="s">
        <v>33</v>
      </c>
      <c r="F41" s="1184"/>
      <c r="G41" s="1184"/>
      <c r="H41" s="1185"/>
      <c r="I41" s="342">
        <v>1194</v>
      </c>
      <c r="J41" s="343">
        <v>1053</v>
      </c>
      <c r="K41" s="343">
        <v>1059</v>
      </c>
      <c r="L41" s="343">
        <v>1549</v>
      </c>
      <c r="M41" s="344">
        <v>2880</v>
      </c>
    </row>
    <row r="42" spans="2:13" ht="27.75" customHeight="1" x14ac:dyDescent="0.2">
      <c r="B42" s="1172"/>
      <c r="C42" s="1173"/>
      <c r="D42" s="104"/>
      <c r="E42" s="1176" t="s">
        <v>34</v>
      </c>
      <c r="F42" s="1176"/>
      <c r="G42" s="1176"/>
      <c r="H42" s="1177"/>
      <c r="I42" s="345" t="s">
        <v>513</v>
      </c>
      <c r="J42" s="346" t="s">
        <v>513</v>
      </c>
      <c r="K42" s="346" t="s">
        <v>513</v>
      </c>
      <c r="L42" s="346" t="s">
        <v>513</v>
      </c>
      <c r="M42" s="347" t="s">
        <v>513</v>
      </c>
    </row>
    <row r="43" spans="2:13" ht="27.75" customHeight="1" x14ac:dyDescent="0.2">
      <c r="B43" s="1172"/>
      <c r="C43" s="1173"/>
      <c r="D43" s="104"/>
      <c r="E43" s="1176" t="s">
        <v>35</v>
      </c>
      <c r="F43" s="1176"/>
      <c r="G43" s="1176"/>
      <c r="H43" s="1177"/>
      <c r="I43" s="345">
        <v>1488</v>
      </c>
      <c r="J43" s="346">
        <v>1427</v>
      </c>
      <c r="K43" s="346">
        <v>1378</v>
      </c>
      <c r="L43" s="346">
        <v>1333</v>
      </c>
      <c r="M43" s="347">
        <v>1287</v>
      </c>
    </row>
    <row r="44" spans="2:13" ht="27.75" customHeight="1" x14ac:dyDescent="0.2">
      <c r="B44" s="1172"/>
      <c r="C44" s="1173"/>
      <c r="D44" s="104"/>
      <c r="E44" s="1176" t="s">
        <v>36</v>
      </c>
      <c r="F44" s="1176"/>
      <c r="G44" s="1176"/>
      <c r="H44" s="1177"/>
      <c r="I44" s="345">
        <v>219</v>
      </c>
      <c r="J44" s="346">
        <v>185</v>
      </c>
      <c r="K44" s="346">
        <v>166</v>
      </c>
      <c r="L44" s="346">
        <v>147</v>
      </c>
      <c r="M44" s="347">
        <v>125</v>
      </c>
    </row>
    <row r="45" spans="2:13" ht="27.75" customHeight="1" x14ac:dyDescent="0.2">
      <c r="B45" s="1172"/>
      <c r="C45" s="1173"/>
      <c r="D45" s="104"/>
      <c r="E45" s="1176" t="s">
        <v>37</v>
      </c>
      <c r="F45" s="1176"/>
      <c r="G45" s="1176"/>
      <c r="H45" s="1177"/>
      <c r="I45" s="345">
        <v>915</v>
      </c>
      <c r="J45" s="346">
        <v>937</v>
      </c>
      <c r="K45" s="346">
        <v>954</v>
      </c>
      <c r="L45" s="346">
        <v>954</v>
      </c>
      <c r="M45" s="347">
        <v>982</v>
      </c>
    </row>
    <row r="46" spans="2:13" ht="27.75" customHeight="1" x14ac:dyDescent="0.2">
      <c r="B46" s="1172"/>
      <c r="C46" s="1173"/>
      <c r="D46" s="105"/>
      <c r="E46" s="1176" t="s">
        <v>38</v>
      </c>
      <c r="F46" s="1176"/>
      <c r="G46" s="1176"/>
      <c r="H46" s="1177"/>
      <c r="I46" s="345">
        <v>2</v>
      </c>
      <c r="J46" s="346">
        <v>2</v>
      </c>
      <c r="K46" s="346" t="s">
        <v>513</v>
      </c>
      <c r="L46" s="346" t="s">
        <v>513</v>
      </c>
      <c r="M46" s="347" t="s">
        <v>513</v>
      </c>
    </row>
    <row r="47" spans="2:13" ht="27.75" customHeight="1" x14ac:dyDescent="0.2">
      <c r="B47" s="1172"/>
      <c r="C47" s="1173"/>
      <c r="D47" s="106"/>
      <c r="E47" s="1186" t="s">
        <v>39</v>
      </c>
      <c r="F47" s="1187"/>
      <c r="G47" s="1187"/>
      <c r="H47" s="1188"/>
      <c r="I47" s="345" t="s">
        <v>513</v>
      </c>
      <c r="J47" s="346" t="s">
        <v>513</v>
      </c>
      <c r="K47" s="346" t="s">
        <v>513</v>
      </c>
      <c r="L47" s="346" t="s">
        <v>513</v>
      </c>
      <c r="M47" s="347" t="s">
        <v>513</v>
      </c>
    </row>
    <row r="48" spans="2:13" ht="27.75" customHeight="1" x14ac:dyDescent="0.2">
      <c r="B48" s="1172"/>
      <c r="C48" s="1173"/>
      <c r="D48" s="104"/>
      <c r="E48" s="1176" t="s">
        <v>40</v>
      </c>
      <c r="F48" s="1176"/>
      <c r="G48" s="1176"/>
      <c r="H48" s="1177"/>
      <c r="I48" s="345" t="s">
        <v>513</v>
      </c>
      <c r="J48" s="346" t="s">
        <v>513</v>
      </c>
      <c r="K48" s="346" t="s">
        <v>513</v>
      </c>
      <c r="L48" s="346" t="s">
        <v>513</v>
      </c>
      <c r="M48" s="347" t="s">
        <v>513</v>
      </c>
    </row>
    <row r="49" spans="2:13" ht="27.75" customHeight="1" x14ac:dyDescent="0.2">
      <c r="B49" s="1174"/>
      <c r="C49" s="1175"/>
      <c r="D49" s="104"/>
      <c r="E49" s="1176" t="s">
        <v>41</v>
      </c>
      <c r="F49" s="1176"/>
      <c r="G49" s="1176"/>
      <c r="H49" s="1177"/>
      <c r="I49" s="345" t="s">
        <v>513</v>
      </c>
      <c r="J49" s="346" t="s">
        <v>513</v>
      </c>
      <c r="K49" s="346" t="s">
        <v>513</v>
      </c>
      <c r="L49" s="346" t="s">
        <v>513</v>
      </c>
      <c r="M49" s="347" t="s">
        <v>513</v>
      </c>
    </row>
    <row r="50" spans="2:13" ht="27.75" customHeight="1" x14ac:dyDescent="0.2">
      <c r="B50" s="1170" t="s">
        <v>42</v>
      </c>
      <c r="C50" s="1171"/>
      <c r="D50" s="107"/>
      <c r="E50" s="1176" t="s">
        <v>43</v>
      </c>
      <c r="F50" s="1176"/>
      <c r="G50" s="1176"/>
      <c r="H50" s="1177"/>
      <c r="I50" s="345">
        <v>5357</v>
      </c>
      <c r="J50" s="346">
        <v>5515</v>
      </c>
      <c r="K50" s="346">
        <v>5993</v>
      </c>
      <c r="L50" s="346">
        <v>6456</v>
      </c>
      <c r="M50" s="347">
        <v>6358</v>
      </c>
    </row>
    <row r="51" spans="2:13" ht="27.75" customHeight="1" x14ac:dyDescent="0.2">
      <c r="B51" s="1172"/>
      <c r="C51" s="1173"/>
      <c r="D51" s="104"/>
      <c r="E51" s="1176" t="s">
        <v>44</v>
      </c>
      <c r="F51" s="1176"/>
      <c r="G51" s="1176"/>
      <c r="H51" s="1177"/>
      <c r="I51" s="345">
        <v>100</v>
      </c>
      <c r="J51" s="346">
        <v>82</v>
      </c>
      <c r="K51" s="346">
        <v>64</v>
      </c>
      <c r="L51" s="346">
        <v>53</v>
      </c>
      <c r="M51" s="347">
        <v>42</v>
      </c>
    </row>
    <row r="52" spans="2:13" ht="27.75" customHeight="1" x14ac:dyDescent="0.2">
      <c r="B52" s="1174"/>
      <c r="C52" s="1175"/>
      <c r="D52" s="104"/>
      <c r="E52" s="1176" t="s">
        <v>45</v>
      </c>
      <c r="F52" s="1176"/>
      <c r="G52" s="1176"/>
      <c r="H52" s="1177"/>
      <c r="I52" s="345">
        <v>2447</v>
      </c>
      <c r="J52" s="346">
        <v>2402</v>
      </c>
      <c r="K52" s="346">
        <v>2541</v>
      </c>
      <c r="L52" s="346">
        <v>2614</v>
      </c>
      <c r="M52" s="347">
        <v>2848</v>
      </c>
    </row>
    <row r="53" spans="2:13" ht="27.75" customHeight="1" thickBot="1" x14ac:dyDescent="0.25">
      <c r="B53" s="1178" t="s">
        <v>46</v>
      </c>
      <c r="C53" s="1179"/>
      <c r="D53" s="108"/>
      <c r="E53" s="1180" t="s">
        <v>47</v>
      </c>
      <c r="F53" s="1180"/>
      <c r="G53" s="1180"/>
      <c r="H53" s="1181"/>
      <c r="I53" s="348">
        <v>-4085</v>
      </c>
      <c r="J53" s="349">
        <v>-4395</v>
      </c>
      <c r="K53" s="349">
        <v>-5040</v>
      </c>
      <c r="L53" s="349">
        <v>-5141</v>
      </c>
      <c r="M53" s="350">
        <v>-3975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xjUfLV18MPCPMiCHMWucy1jk9XrrwWvPjPjDCPzi5xD6WeTz7e3RAdSvdUSfLLmQo2EXRTQ1x/XnM8JhtljfDw==" saltValue="+QjslLAuW5DMlneRkVtw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E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557</v>
      </c>
      <c r="G54" s="117" t="s">
        <v>558</v>
      </c>
      <c r="H54" s="118" t="s">
        <v>559</v>
      </c>
    </row>
    <row r="55" spans="2:8" ht="52.5" customHeight="1" x14ac:dyDescent="0.2">
      <c r="B55" s="119"/>
      <c r="C55" s="1197" t="s">
        <v>50</v>
      </c>
      <c r="D55" s="1197"/>
      <c r="E55" s="1198"/>
      <c r="F55" s="120">
        <v>3828</v>
      </c>
      <c r="G55" s="120">
        <v>3675</v>
      </c>
      <c r="H55" s="121">
        <v>3392</v>
      </c>
    </row>
    <row r="56" spans="2:8" ht="52.5" customHeight="1" x14ac:dyDescent="0.2">
      <c r="B56" s="122"/>
      <c r="C56" s="1199" t="s">
        <v>51</v>
      </c>
      <c r="D56" s="1199"/>
      <c r="E56" s="1200"/>
      <c r="F56" s="123">
        <v>102</v>
      </c>
      <c r="G56" s="123">
        <v>204</v>
      </c>
      <c r="H56" s="124">
        <v>205</v>
      </c>
    </row>
    <row r="57" spans="2:8" ht="53.25" customHeight="1" x14ac:dyDescent="0.2">
      <c r="B57" s="122"/>
      <c r="C57" s="1201" t="s">
        <v>52</v>
      </c>
      <c r="D57" s="1201"/>
      <c r="E57" s="1202"/>
      <c r="F57" s="125">
        <v>1911</v>
      </c>
      <c r="G57" s="125">
        <v>2612</v>
      </c>
      <c r="H57" s="126">
        <v>2376</v>
      </c>
    </row>
    <row r="58" spans="2:8" ht="45.75" customHeight="1" x14ac:dyDescent="0.2">
      <c r="B58" s="127"/>
      <c r="C58" s="1189" t="s">
        <v>593</v>
      </c>
      <c r="D58" s="1190"/>
      <c r="E58" s="1191"/>
      <c r="F58" s="128">
        <v>1007</v>
      </c>
      <c r="G58" s="128">
        <v>1360</v>
      </c>
      <c r="H58" s="129">
        <v>896</v>
      </c>
    </row>
    <row r="59" spans="2:8" ht="45.75" customHeight="1" x14ac:dyDescent="0.2">
      <c r="B59" s="127"/>
      <c r="C59" s="1189" t="s">
        <v>594</v>
      </c>
      <c r="D59" s="1190"/>
      <c r="E59" s="1191"/>
      <c r="F59" s="128">
        <v>295</v>
      </c>
      <c r="G59" s="128">
        <v>465</v>
      </c>
      <c r="H59" s="129">
        <v>610</v>
      </c>
    </row>
    <row r="60" spans="2:8" ht="45.75" customHeight="1" x14ac:dyDescent="0.2">
      <c r="B60" s="127"/>
      <c r="C60" s="1189" t="s">
        <v>595</v>
      </c>
      <c r="D60" s="1190"/>
      <c r="E60" s="1191"/>
      <c r="F60" s="128">
        <v>252</v>
      </c>
      <c r="G60" s="128">
        <v>352</v>
      </c>
      <c r="H60" s="129">
        <v>403</v>
      </c>
    </row>
    <row r="61" spans="2:8" ht="45.75" customHeight="1" x14ac:dyDescent="0.2">
      <c r="B61" s="127"/>
      <c r="C61" s="1189" t="s">
        <v>596</v>
      </c>
      <c r="D61" s="1190"/>
      <c r="E61" s="1191"/>
      <c r="F61" s="128">
        <v>0</v>
      </c>
      <c r="G61" s="128">
        <v>200</v>
      </c>
      <c r="H61" s="129">
        <v>185</v>
      </c>
    </row>
    <row r="62" spans="2:8" ht="45.75" customHeight="1" thickBot="1" x14ac:dyDescent="0.25">
      <c r="B62" s="130"/>
      <c r="C62" s="1192" t="s">
        <v>597</v>
      </c>
      <c r="D62" s="1193"/>
      <c r="E62" s="1194"/>
      <c r="F62" s="131">
        <v>100</v>
      </c>
      <c r="G62" s="131">
        <v>100</v>
      </c>
      <c r="H62" s="132">
        <v>139</v>
      </c>
    </row>
    <row r="63" spans="2:8" ht="52.5" customHeight="1" thickBot="1" x14ac:dyDescent="0.25">
      <c r="B63" s="133"/>
      <c r="C63" s="1195" t="s">
        <v>53</v>
      </c>
      <c r="D63" s="1195"/>
      <c r="E63" s="1196"/>
      <c r="F63" s="134">
        <v>5841</v>
      </c>
      <c r="G63" s="134">
        <v>6492</v>
      </c>
      <c r="H63" s="135">
        <v>5973</v>
      </c>
    </row>
    <row r="64" spans="2:8" ht="13.2" x14ac:dyDescent="0.2"/>
  </sheetData>
  <sheetProtection algorithmName="SHA-512" hashValue="dhRCPjAh/21YKpYLidl+2bxD99ZqjVDudHFVypZMXSeA9oWZbgY//ecWNdTtEdYf7UinDU5btsbHWsKNc+Yicg==" saltValue="pQXXphxOa+tN/Gegacmc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ED6F-6106-45E8-B1E2-C0C5D3B74588}">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3"/>
      <c r="B1" s="1204"/>
      <c r="DD1" s="255"/>
      <c r="DE1" s="255"/>
    </row>
    <row r="2" spans="1:109" ht="25.5" customHeight="1" x14ac:dyDescent="0.2">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5"/>
      <c r="DE2" s="255"/>
    </row>
    <row r="3" spans="1:109" ht="25.5" customHeight="1" x14ac:dyDescent="0.2">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5"/>
      <c r="DE3" s="255"/>
    </row>
    <row r="4" spans="1:109" s="253" customFormat="1" ht="13.2" x14ac:dyDescent="0.2">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53" customFormat="1" ht="13.2" x14ac:dyDescent="0.2">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53" customFormat="1" ht="13.2" x14ac:dyDescent="0.2">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53" customFormat="1" ht="13.2" x14ac:dyDescent="0.2">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53" customFormat="1" ht="13.2" x14ac:dyDescent="0.2">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53" customFormat="1" ht="13.2" x14ac:dyDescent="0.2">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53" customFormat="1" ht="13.2" x14ac:dyDescent="0.2">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53" customFormat="1" ht="13.2" x14ac:dyDescent="0.2">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53" customFormat="1" ht="13.2" x14ac:dyDescent="0.2">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53" customFormat="1" ht="13.2" x14ac:dyDescent="0.2">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53" customFormat="1" ht="13.2" x14ac:dyDescent="0.2">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53" customFormat="1" ht="13.2" x14ac:dyDescent="0.2">
      <c r="A15" s="255"/>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53" customFormat="1" ht="13.2" x14ac:dyDescent="0.2">
      <c r="A16" s="255"/>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53" customFormat="1" ht="13.2" x14ac:dyDescent="0.2">
      <c r="A17" s="255"/>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53" customFormat="1" ht="13.2" x14ac:dyDescent="0.2">
      <c r="A18" s="255"/>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ht="13.2" x14ac:dyDescent="0.2">
      <c r="DD19" s="255"/>
      <c r="DE19" s="255"/>
    </row>
    <row r="20" spans="1:109" ht="13.2" x14ac:dyDescent="0.2">
      <c r="DD20" s="255"/>
      <c r="DE20" s="255"/>
    </row>
    <row r="21" spans="1:109" ht="17.25" customHeight="1" x14ac:dyDescent="0.2">
      <c r="B21" s="1206"/>
      <c r="C21" s="257"/>
      <c r="D21" s="257"/>
      <c r="E21" s="257"/>
      <c r="F21" s="257"/>
      <c r="G21" s="257"/>
      <c r="H21" s="257"/>
      <c r="I21" s="257"/>
      <c r="J21" s="257"/>
      <c r="K21" s="257"/>
      <c r="L21" s="257"/>
      <c r="M21" s="257"/>
      <c r="N21" s="120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7"/>
      <c r="AU21" s="257"/>
      <c r="AV21" s="257"/>
      <c r="AW21" s="257"/>
      <c r="AX21" s="257"/>
      <c r="AY21" s="257"/>
      <c r="AZ21" s="257"/>
      <c r="BA21" s="257"/>
      <c r="BB21" s="257"/>
      <c r="BC21" s="257"/>
      <c r="BD21" s="257"/>
      <c r="BE21" s="257"/>
      <c r="BF21" s="1207"/>
      <c r="BG21" s="257"/>
      <c r="BH21" s="257"/>
      <c r="BI21" s="257"/>
      <c r="BJ21" s="257"/>
      <c r="BK21" s="257"/>
      <c r="BL21" s="257"/>
      <c r="BM21" s="257"/>
      <c r="BN21" s="257"/>
      <c r="BO21" s="257"/>
      <c r="BP21" s="257"/>
      <c r="BQ21" s="257"/>
      <c r="BR21" s="1207"/>
      <c r="BS21" s="257"/>
      <c r="BT21" s="257"/>
      <c r="BU21" s="257"/>
      <c r="BV21" s="257"/>
      <c r="BW21" s="257"/>
      <c r="BX21" s="257"/>
      <c r="BY21" s="257"/>
      <c r="BZ21" s="257"/>
      <c r="CA21" s="257"/>
      <c r="CB21" s="257"/>
      <c r="CC21" s="257"/>
      <c r="CD21" s="1207"/>
      <c r="CE21" s="257"/>
      <c r="CF21" s="257"/>
      <c r="CG21" s="257"/>
      <c r="CH21" s="257"/>
      <c r="CI21" s="257"/>
      <c r="CJ21" s="257"/>
      <c r="CK21" s="257"/>
      <c r="CL21" s="257"/>
      <c r="CM21" s="257"/>
      <c r="CN21" s="257"/>
      <c r="CO21" s="257"/>
      <c r="CP21" s="1207"/>
      <c r="CQ21" s="257"/>
      <c r="CR21" s="257"/>
      <c r="CS21" s="257"/>
      <c r="CT21" s="257"/>
      <c r="CU21" s="257"/>
      <c r="CV21" s="257"/>
      <c r="CW21" s="257"/>
      <c r="CX21" s="257"/>
      <c r="CY21" s="257"/>
      <c r="CZ21" s="257"/>
      <c r="DA21" s="257"/>
      <c r="DB21" s="1207"/>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8"/>
      <c r="DD40" s="1208"/>
      <c r="DE40" s="255"/>
    </row>
    <row r="41" spans="2:109" ht="16.2" x14ac:dyDescent="0.2">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9"/>
      <c r="I42" s="1210"/>
      <c r="J42" s="1210"/>
      <c r="K42" s="1210"/>
      <c r="AM42" s="1209"/>
      <c r="AN42" s="1209" t="s">
        <v>600</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2">
      <c r="B43" s="259"/>
      <c r="AN43" s="1211" t="s">
        <v>601</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ht="13.2" x14ac:dyDescent="0.2">
      <c r="B44" s="259"/>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ht="13.2" x14ac:dyDescent="0.2">
      <c r="B45" s="259"/>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ht="13.2" x14ac:dyDescent="0.2">
      <c r="B46" s="259"/>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ht="13.2" x14ac:dyDescent="0.2">
      <c r="B47" s="259"/>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ht="13.2" x14ac:dyDescent="0.2">
      <c r="B48" s="259"/>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ht="13.2" x14ac:dyDescent="0.2">
      <c r="B49" s="259"/>
      <c r="AN49" s="255" t="s">
        <v>602</v>
      </c>
    </row>
    <row r="50" spans="1:109" ht="13.2" x14ac:dyDescent="0.2">
      <c r="B50" s="259"/>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555</v>
      </c>
      <c r="BQ50" s="1227"/>
      <c r="BR50" s="1227"/>
      <c r="BS50" s="1227"/>
      <c r="BT50" s="1227"/>
      <c r="BU50" s="1227"/>
      <c r="BV50" s="1227"/>
      <c r="BW50" s="1227"/>
      <c r="BX50" s="1227" t="s">
        <v>556</v>
      </c>
      <c r="BY50" s="1227"/>
      <c r="BZ50" s="1227"/>
      <c r="CA50" s="1227"/>
      <c r="CB50" s="1227"/>
      <c r="CC50" s="1227"/>
      <c r="CD50" s="1227"/>
      <c r="CE50" s="1227"/>
      <c r="CF50" s="1227" t="s">
        <v>557</v>
      </c>
      <c r="CG50" s="1227"/>
      <c r="CH50" s="1227"/>
      <c r="CI50" s="1227"/>
      <c r="CJ50" s="1227"/>
      <c r="CK50" s="1227"/>
      <c r="CL50" s="1227"/>
      <c r="CM50" s="1227"/>
      <c r="CN50" s="1227" t="s">
        <v>558</v>
      </c>
      <c r="CO50" s="1227"/>
      <c r="CP50" s="1227"/>
      <c r="CQ50" s="1227"/>
      <c r="CR50" s="1227"/>
      <c r="CS50" s="1227"/>
      <c r="CT50" s="1227"/>
      <c r="CU50" s="1227"/>
      <c r="CV50" s="1227" t="s">
        <v>559</v>
      </c>
      <c r="CW50" s="1227"/>
      <c r="CX50" s="1227"/>
      <c r="CY50" s="1227"/>
      <c r="CZ50" s="1227"/>
      <c r="DA50" s="1227"/>
      <c r="DB50" s="1227"/>
      <c r="DC50" s="1227"/>
    </row>
    <row r="51" spans="1:109" ht="13.5" customHeight="1" x14ac:dyDescent="0.2">
      <c r="B51" s="259"/>
      <c r="G51" s="1228"/>
      <c r="H51" s="1228"/>
      <c r="I51" s="1229"/>
      <c r="J51" s="1229"/>
      <c r="K51" s="1230"/>
      <c r="L51" s="1230"/>
      <c r="M51" s="1230"/>
      <c r="N51" s="1230"/>
      <c r="AM51" s="1220"/>
      <c r="AN51" s="1231" t="s">
        <v>603</v>
      </c>
      <c r="AO51" s="1231"/>
      <c r="AP51" s="1231"/>
      <c r="AQ51" s="1231"/>
      <c r="AR51" s="1231"/>
      <c r="AS51" s="1231"/>
      <c r="AT51" s="1231"/>
      <c r="AU51" s="1231"/>
      <c r="AV51" s="1231"/>
      <c r="AW51" s="1231"/>
      <c r="AX51" s="1231"/>
      <c r="AY51" s="1231"/>
      <c r="AZ51" s="1231"/>
      <c r="BA51" s="1231"/>
      <c r="BB51" s="1231" t="s">
        <v>604</v>
      </c>
      <c r="BC51" s="1231"/>
      <c r="BD51" s="1231"/>
      <c r="BE51" s="1231"/>
      <c r="BF51" s="1231"/>
      <c r="BG51" s="1231"/>
      <c r="BH51" s="1231"/>
      <c r="BI51" s="1231"/>
      <c r="BJ51" s="1231"/>
      <c r="BK51" s="1231"/>
      <c r="BL51" s="1231"/>
      <c r="BM51" s="1231"/>
      <c r="BN51" s="1231"/>
      <c r="BO51" s="1231"/>
      <c r="BP51" s="1232"/>
      <c r="BQ51" s="1232"/>
      <c r="BR51" s="1232"/>
      <c r="BS51" s="1232"/>
      <c r="BT51" s="1232"/>
      <c r="BU51" s="1232"/>
      <c r="BV51" s="1232"/>
      <c r="BW51" s="1232"/>
      <c r="BX51" s="1232"/>
      <c r="BY51" s="1232"/>
      <c r="BZ51" s="1232"/>
      <c r="CA51" s="1232"/>
      <c r="CB51" s="1232"/>
      <c r="CC51" s="1232"/>
      <c r="CD51" s="1232"/>
      <c r="CE51" s="1232"/>
      <c r="CF51" s="1232"/>
      <c r="CG51" s="1232"/>
      <c r="CH51" s="1232"/>
      <c r="CI51" s="1232"/>
      <c r="CJ51" s="1232"/>
      <c r="CK51" s="1232"/>
      <c r="CL51" s="1232"/>
      <c r="CM51" s="1232"/>
      <c r="CN51" s="1232"/>
      <c r="CO51" s="1232"/>
      <c r="CP51" s="1232"/>
      <c r="CQ51" s="1232"/>
      <c r="CR51" s="1232"/>
      <c r="CS51" s="1232"/>
      <c r="CT51" s="1232"/>
      <c r="CU51" s="1232"/>
      <c r="CV51" s="1232"/>
      <c r="CW51" s="1232"/>
      <c r="CX51" s="1232"/>
      <c r="CY51" s="1232"/>
      <c r="CZ51" s="1232"/>
      <c r="DA51" s="1232"/>
      <c r="DB51" s="1232"/>
      <c r="DC51" s="1232"/>
    </row>
    <row r="52" spans="1:109" ht="13.2" x14ac:dyDescent="0.2">
      <c r="B52" s="259"/>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2" x14ac:dyDescent="0.2">
      <c r="A53" s="1210"/>
      <c r="B53" s="259"/>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605</v>
      </c>
      <c r="BC53" s="1231"/>
      <c r="BD53" s="1231"/>
      <c r="BE53" s="1231"/>
      <c r="BF53" s="1231"/>
      <c r="BG53" s="1231"/>
      <c r="BH53" s="1231"/>
      <c r="BI53" s="1231"/>
      <c r="BJ53" s="1231"/>
      <c r="BK53" s="1231"/>
      <c r="BL53" s="1231"/>
      <c r="BM53" s="1231"/>
      <c r="BN53" s="1231"/>
      <c r="BO53" s="1231"/>
      <c r="BP53" s="1232">
        <v>65.099999999999994</v>
      </c>
      <c r="BQ53" s="1232"/>
      <c r="BR53" s="1232"/>
      <c r="BS53" s="1232"/>
      <c r="BT53" s="1232"/>
      <c r="BU53" s="1232"/>
      <c r="BV53" s="1232"/>
      <c r="BW53" s="1232"/>
      <c r="BX53" s="1232">
        <v>66.599999999999994</v>
      </c>
      <c r="BY53" s="1232"/>
      <c r="BZ53" s="1232"/>
      <c r="CA53" s="1232"/>
      <c r="CB53" s="1232"/>
      <c r="CC53" s="1232"/>
      <c r="CD53" s="1232"/>
      <c r="CE53" s="1232"/>
      <c r="CF53" s="1232">
        <v>68.099999999999994</v>
      </c>
      <c r="CG53" s="1232"/>
      <c r="CH53" s="1232"/>
      <c r="CI53" s="1232"/>
      <c r="CJ53" s="1232"/>
      <c r="CK53" s="1232"/>
      <c r="CL53" s="1232"/>
      <c r="CM53" s="1232"/>
      <c r="CN53" s="1232">
        <v>69.8</v>
      </c>
      <c r="CO53" s="1232"/>
      <c r="CP53" s="1232"/>
      <c r="CQ53" s="1232"/>
      <c r="CR53" s="1232"/>
      <c r="CS53" s="1232"/>
      <c r="CT53" s="1232"/>
      <c r="CU53" s="1232"/>
      <c r="CV53" s="1232">
        <v>65.2</v>
      </c>
      <c r="CW53" s="1232"/>
      <c r="CX53" s="1232"/>
      <c r="CY53" s="1232"/>
      <c r="CZ53" s="1232"/>
      <c r="DA53" s="1232"/>
      <c r="DB53" s="1232"/>
      <c r="DC53" s="1232"/>
    </row>
    <row r="54" spans="1:109" ht="13.2" x14ac:dyDescent="0.2">
      <c r="A54" s="1210"/>
      <c r="B54" s="259"/>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2" x14ac:dyDescent="0.2">
      <c r="A55" s="1210"/>
      <c r="B55" s="259"/>
      <c r="G55" s="1221"/>
      <c r="H55" s="1221"/>
      <c r="I55" s="1221"/>
      <c r="J55" s="1221"/>
      <c r="K55" s="1230"/>
      <c r="L55" s="1230"/>
      <c r="M55" s="1230"/>
      <c r="N55" s="1230"/>
      <c r="AN55" s="1227" t="s">
        <v>606</v>
      </c>
      <c r="AO55" s="1227"/>
      <c r="AP55" s="1227"/>
      <c r="AQ55" s="1227"/>
      <c r="AR55" s="1227"/>
      <c r="AS55" s="1227"/>
      <c r="AT55" s="1227"/>
      <c r="AU55" s="1227"/>
      <c r="AV55" s="1227"/>
      <c r="AW55" s="1227"/>
      <c r="AX55" s="1227"/>
      <c r="AY55" s="1227"/>
      <c r="AZ55" s="1227"/>
      <c r="BA55" s="1227"/>
      <c r="BB55" s="1231" t="s">
        <v>604</v>
      </c>
      <c r="BC55" s="1231"/>
      <c r="BD55" s="1231"/>
      <c r="BE55" s="1231"/>
      <c r="BF55" s="1231"/>
      <c r="BG55" s="1231"/>
      <c r="BH55" s="1231"/>
      <c r="BI55" s="1231"/>
      <c r="BJ55" s="1231"/>
      <c r="BK55" s="1231"/>
      <c r="BL55" s="1231"/>
      <c r="BM55" s="1231"/>
      <c r="BN55" s="1231"/>
      <c r="BO55" s="1231"/>
      <c r="BP55" s="1232">
        <v>0</v>
      </c>
      <c r="BQ55" s="1232"/>
      <c r="BR55" s="1232"/>
      <c r="BS55" s="1232"/>
      <c r="BT55" s="1232"/>
      <c r="BU55" s="1232"/>
      <c r="BV55" s="1232"/>
      <c r="BW55" s="1232"/>
      <c r="BX55" s="1232">
        <v>0</v>
      </c>
      <c r="BY55" s="1232"/>
      <c r="BZ55" s="1232"/>
      <c r="CA55" s="1232"/>
      <c r="CB55" s="1232"/>
      <c r="CC55" s="1232"/>
      <c r="CD55" s="1232"/>
      <c r="CE55" s="1232"/>
      <c r="CF55" s="1232">
        <v>0</v>
      </c>
      <c r="CG55" s="1232"/>
      <c r="CH55" s="1232"/>
      <c r="CI55" s="1232"/>
      <c r="CJ55" s="1232"/>
      <c r="CK55" s="1232"/>
      <c r="CL55" s="1232"/>
      <c r="CM55" s="1232"/>
      <c r="CN55" s="1232">
        <v>0</v>
      </c>
      <c r="CO55" s="1232"/>
      <c r="CP55" s="1232"/>
      <c r="CQ55" s="1232"/>
      <c r="CR55" s="1232"/>
      <c r="CS55" s="1232"/>
      <c r="CT55" s="1232"/>
      <c r="CU55" s="1232"/>
      <c r="CV55" s="1232">
        <v>0</v>
      </c>
      <c r="CW55" s="1232"/>
      <c r="CX55" s="1232"/>
      <c r="CY55" s="1232"/>
      <c r="CZ55" s="1232"/>
      <c r="DA55" s="1232"/>
      <c r="DB55" s="1232"/>
      <c r="DC55" s="1232"/>
    </row>
    <row r="56" spans="1:109" ht="13.2" x14ac:dyDescent="0.2">
      <c r="A56" s="1210"/>
      <c r="B56" s="259"/>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10" customFormat="1" ht="13.2" x14ac:dyDescent="0.2">
      <c r="B57" s="1233"/>
      <c r="G57" s="1221"/>
      <c r="H57" s="1221"/>
      <c r="I57" s="1234"/>
      <c r="J57" s="1234"/>
      <c r="K57" s="1230"/>
      <c r="L57" s="1230"/>
      <c r="M57" s="1230"/>
      <c r="N57" s="1230"/>
      <c r="AM57" s="255"/>
      <c r="AN57" s="1227"/>
      <c r="AO57" s="1227"/>
      <c r="AP57" s="1227"/>
      <c r="AQ57" s="1227"/>
      <c r="AR57" s="1227"/>
      <c r="AS57" s="1227"/>
      <c r="AT57" s="1227"/>
      <c r="AU57" s="1227"/>
      <c r="AV57" s="1227"/>
      <c r="AW57" s="1227"/>
      <c r="AX57" s="1227"/>
      <c r="AY57" s="1227"/>
      <c r="AZ57" s="1227"/>
      <c r="BA57" s="1227"/>
      <c r="BB57" s="1231" t="s">
        <v>605</v>
      </c>
      <c r="BC57" s="1231"/>
      <c r="BD57" s="1231"/>
      <c r="BE57" s="1231"/>
      <c r="BF57" s="1231"/>
      <c r="BG57" s="1231"/>
      <c r="BH57" s="1231"/>
      <c r="BI57" s="1231"/>
      <c r="BJ57" s="1231"/>
      <c r="BK57" s="1231"/>
      <c r="BL57" s="1231"/>
      <c r="BM57" s="1231"/>
      <c r="BN57" s="1231"/>
      <c r="BO57" s="1231"/>
      <c r="BP57" s="1232">
        <v>60.1</v>
      </c>
      <c r="BQ57" s="1232"/>
      <c r="BR57" s="1232"/>
      <c r="BS57" s="1232"/>
      <c r="BT57" s="1232"/>
      <c r="BU57" s="1232"/>
      <c r="BV57" s="1232"/>
      <c r="BW57" s="1232"/>
      <c r="BX57" s="1232">
        <v>61.6</v>
      </c>
      <c r="BY57" s="1232"/>
      <c r="BZ57" s="1232"/>
      <c r="CA57" s="1232"/>
      <c r="CB57" s="1232"/>
      <c r="CC57" s="1232"/>
      <c r="CD57" s="1232"/>
      <c r="CE57" s="1232"/>
      <c r="CF57" s="1232">
        <v>61</v>
      </c>
      <c r="CG57" s="1232"/>
      <c r="CH57" s="1232"/>
      <c r="CI57" s="1232"/>
      <c r="CJ57" s="1232"/>
      <c r="CK57" s="1232"/>
      <c r="CL57" s="1232"/>
      <c r="CM57" s="1232"/>
      <c r="CN57" s="1232">
        <v>62.3</v>
      </c>
      <c r="CO57" s="1232"/>
      <c r="CP57" s="1232"/>
      <c r="CQ57" s="1232"/>
      <c r="CR57" s="1232"/>
      <c r="CS57" s="1232"/>
      <c r="CT57" s="1232"/>
      <c r="CU57" s="1232"/>
      <c r="CV57" s="1232">
        <v>63.7</v>
      </c>
      <c r="CW57" s="1232"/>
      <c r="CX57" s="1232"/>
      <c r="CY57" s="1232"/>
      <c r="CZ57" s="1232"/>
      <c r="DA57" s="1232"/>
      <c r="DB57" s="1232"/>
      <c r="DC57" s="1232"/>
      <c r="DD57" s="1235"/>
      <c r="DE57" s="1233"/>
    </row>
    <row r="58" spans="1:109" s="1210" customFormat="1" ht="13.2" x14ac:dyDescent="0.2">
      <c r="A58" s="255"/>
      <c r="B58" s="1233"/>
      <c r="G58" s="1221"/>
      <c r="H58" s="1221"/>
      <c r="I58" s="1234"/>
      <c r="J58" s="1234"/>
      <c r="K58" s="1230"/>
      <c r="L58" s="1230"/>
      <c r="M58" s="1230"/>
      <c r="N58" s="1230"/>
      <c r="AM58" s="255"/>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35"/>
      <c r="DE58" s="1233"/>
    </row>
    <row r="59" spans="1:109" s="1210" customFormat="1" ht="13.2" x14ac:dyDescent="0.2">
      <c r="A59" s="255"/>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10" customFormat="1" ht="13.2" x14ac:dyDescent="0.2">
      <c r="A60" s="255"/>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10" customFormat="1" ht="13.2" x14ac:dyDescent="0.2">
      <c r="A61" s="255"/>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ht="13.2" x14ac:dyDescent="0.2">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5"/>
    </row>
    <row r="63" spans="1:109" ht="16.2" x14ac:dyDescent="0.2">
      <c r="B63" s="312" t="s">
        <v>607</v>
      </c>
    </row>
    <row r="64" spans="1:109" ht="13.2" x14ac:dyDescent="0.2">
      <c r="B64" s="259"/>
      <c r="G64" s="1209"/>
      <c r="I64" s="1241"/>
      <c r="J64" s="1241"/>
      <c r="K64" s="1241"/>
      <c r="L64" s="1241"/>
      <c r="M64" s="1241"/>
      <c r="N64" s="1242"/>
      <c r="AM64" s="1209"/>
      <c r="AN64" s="1209" t="s">
        <v>600</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ht="13.2" x14ac:dyDescent="0.2">
      <c r="B65" s="259"/>
      <c r="AN65" s="1211" t="s">
        <v>608</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ht="13.2" x14ac:dyDescent="0.2">
      <c r="B66" s="259"/>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ht="13.2" x14ac:dyDescent="0.2">
      <c r="B67" s="259"/>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ht="13.2" x14ac:dyDescent="0.2">
      <c r="B68" s="259"/>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ht="13.2" x14ac:dyDescent="0.2">
      <c r="B69" s="259"/>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ht="13.2" x14ac:dyDescent="0.2">
      <c r="B70" s="259"/>
      <c r="H70" s="1243"/>
      <c r="I70" s="1243"/>
      <c r="J70" s="1244"/>
      <c r="K70" s="1244"/>
      <c r="L70" s="1245"/>
      <c r="M70" s="1244"/>
      <c r="N70" s="1245"/>
      <c r="AN70" s="1220"/>
      <c r="AO70" s="1220"/>
      <c r="AP70" s="1220"/>
      <c r="AZ70" s="1220"/>
      <c r="BA70" s="1220"/>
      <c r="BB70" s="1220"/>
      <c r="BL70" s="1220"/>
      <c r="BM70" s="1220"/>
      <c r="BN70" s="1220"/>
      <c r="BX70" s="1220"/>
      <c r="BY70" s="1220"/>
      <c r="BZ70" s="1220"/>
      <c r="CJ70" s="1220"/>
      <c r="CK70" s="1220"/>
      <c r="CL70" s="1220"/>
      <c r="CV70" s="1220"/>
      <c r="CW70" s="1220"/>
      <c r="CX70" s="1220"/>
    </row>
    <row r="71" spans="2:107" ht="13.2" x14ac:dyDescent="0.2">
      <c r="B71" s="259"/>
      <c r="G71" s="1246"/>
      <c r="I71" s="1247"/>
      <c r="J71" s="1244"/>
      <c r="K71" s="1244"/>
      <c r="L71" s="1245"/>
      <c r="M71" s="1244"/>
      <c r="N71" s="1245"/>
      <c r="AM71" s="1246"/>
      <c r="AN71" s="255" t="s">
        <v>602</v>
      </c>
    </row>
    <row r="72" spans="2:107" ht="13.2" x14ac:dyDescent="0.2">
      <c r="B72" s="259"/>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555</v>
      </c>
      <c r="BQ72" s="1227"/>
      <c r="BR72" s="1227"/>
      <c r="BS72" s="1227"/>
      <c r="BT72" s="1227"/>
      <c r="BU72" s="1227"/>
      <c r="BV72" s="1227"/>
      <c r="BW72" s="1227"/>
      <c r="BX72" s="1227" t="s">
        <v>556</v>
      </c>
      <c r="BY72" s="1227"/>
      <c r="BZ72" s="1227"/>
      <c r="CA72" s="1227"/>
      <c r="CB72" s="1227"/>
      <c r="CC72" s="1227"/>
      <c r="CD72" s="1227"/>
      <c r="CE72" s="1227"/>
      <c r="CF72" s="1227" t="s">
        <v>557</v>
      </c>
      <c r="CG72" s="1227"/>
      <c r="CH72" s="1227"/>
      <c r="CI72" s="1227"/>
      <c r="CJ72" s="1227"/>
      <c r="CK72" s="1227"/>
      <c r="CL72" s="1227"/>
      <c r="CM72" s="1227"/>
      <c r="CN72" s="1227" t="s">
        <v>558</v>
      </c>
      <c r="CO72" s="1227"/>
      <c r="CP72" s="1227"/>
      <c r="CQ72" s="1227"/>
      <c r="CR72" s="1227"/>
      <c r="CS72" s="1227"/>
      <c r="CT72" s="1227"/>
      <c r="CU72" s="1227"/>
      <c r="CV72" s="1227" t="s">
        <v>559</v>
      </c>
      <c r="CW72" s="1227"/>
      <c r="CX72" s="1227"/>
      <c r="CY72" s="1227"/>
      <c r="CZ72" s="1227"/>
      <c r="DA72" s="1227"/>
      <c r="DB72" s="1227"/>
      <c r="DC72" s="1227"/>
    </row>
    <row r="73" spans="2:107" ht="13.2" x14ac:dyDescent="0.2">
      <c r="B73" s="259"/>
      <c r="G73" s="1228"/>
      <c r="H73" s="1228"/>
      <c r="I73" s="1228"/>
      <c r="J73" s="1228"/>
      <c r="K73" s="1248"/>
      <c r="L73" s="1248"/>
      <c r="M73" s="1248"/>
      <c r="N73" s="1248"/>
      <c r="AM73" s="1220"/>
      <c r="AN73" s="1231" t="s">
        <v>603</v>
      </c>
      <c r="AO73" s="1231"/>
      <c r="AP73" s="1231"/>
      <c r="AQ73" s="1231"/>
      <c r="AR73" s="1231"/>
      <c r="AS73" s="1231"/>
      <c r="AT73" s="1231"/>
      <c r="AU73" s="1231"/>
      <c r="AV73" s="1231"/>
      <c r="AW73" s="1231"/>
      <c r="AX73" s="1231"/>
      <c r="AY73" s="1231"/>
      <c r="AZ73" s="1231"/>
      <c r="BA73" s="1231"/>
      <c r="BB73" s="1231" t="s">
        <v>604</v>
      </c>
      <c r="BC73" s="1231"/>
      <c r="BD73" s="1231"/>
      <c r="BE73" s="1231"/>
      <c r="BF73" s="1231"/>
      <c r="BG73" s="1231"/>
      <c r="BH73" s="1231"/>
      <c r="BI73" s="1231"/>
      <c r="BJ73" s="1231"/>
      <c r="BK73" s="1231"/>
      <c r="BL73" s="1231"/>
      <c r="BM73" s="1231"/>
      <c r="BN73" s="1231"/>
      <c r="BO73" s="1231"/>
      <c r="BP73" s="1232"/>
      <c r="BQ73" s="1232"/>
      <c r="BR73" s="1232"/>
      <c r="BS73" s="1232"/>
      <c r="BT73" s="1232"/>
      <c r="BU73" s="1232"/>
      <c r="BV73" s="1232"/>
      <c r="BW73" s="1232"/>
      <c r="BX73" s="1232"/>
      <c r="BY73" s="1232"/>
      <c r="BZ73" s="1232"/>
      <c r="CA73" s="1232"/>
      <c r="CB73" s="1232"/>
      <c r="CC73" s="1232"/>
      <c r="CD73" s="1232"/>
      <c r="CE73" s="1232"/>
      <c r="CF73" s="1232"/>
      <c r="CG73" s="1232"/>
      <c r="CH73" s="1232"/>
      <c r="CI73" s="1232"/>
      <c r="CJ73" s="1232"/>
      <c r="CK73" s="1232"/>
      <c r="CL73" s="1232"/>
      <c r="CM73" s="1232"/>
      <c r="CN73" s="1232"/>
      <c r="CO73" s="1232"/>
      <c r="CP73" s="1232"/>
      <c r="CQ73" s="1232"/>
      <c r="CR73" s="1232"/>
      <c r="CS73" s="1232"/>
      <c r="CT73" s="1232"/>
      <c r="CU73" s="1232"/>
      <c r="CV73" s="1232"/>
      <c r="CW73" s="1232"/>
      <c r="CX73" s="1232"/>
      <c r="CY73" s="1232"/>
      <c r="CZ73" s="1232"/>
      <c r="DA73" s="1232"/>
      <c r="DB73" s="1232"/>
      <c r="DC73" s="1232"/>
    </row>
    <row r="74" spans="2:107" ht="13.2" x14ac:dyDescent="0.2">
      <c r="B74" s="259"/>
      <c r="G74" s="1228"/>
      <c r="H74" s="1228"/>
      <c r="I74" s="1228"/>
      <c r="J74" s="1228"/>
      <c r="K74" s="1248"/>
      <c r="L74" s="1248"/>
      <c r="M74" s="1248"/>
      <c r="N74" s="1248"/>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2" x14ac:dyDescent="0.2">
      <c r="B75" s="259"/>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609</v>
      </c>
      <c r="BC75" s="1231"/>
      <c r="BD75" s="1231"/>
      <c r="BE75" s="1231"/>
      <c r="BF75" s="1231"/>
      <c r="BG75" s="1231"/>
      <c r="BH75" s="1231"/>
      <c r="BI75" s="1231"/>
      <c r="BJ75" s="1231"/>
      <c r="BK75" s="1231"/>
      <c r="BL75" s="1231"/>
      <c r="BM75" s="1231"/>
      <c r="BN75" s="1231"/>
      <c r="BO75" s="1231"/>
      <c r="BP75" s="1232">
        <v>4.5999999999999996</v>
      </c>
      <c r="BQ75" s="1232"/>
      <c r="BR75" s="1232"/>
      <c r="BS75" s="1232"/>
      <c r="BT75" s="1232"/>
      <c r="BU75" s="1232"/>
      <c r="BV75" s="1232"/>
      <c r="BW75" s="1232"/>
      <c r="BX75" s="1232">
        <v>4.3</v>
      </c>
      <c r="BY75" s="1232"/>
      <c r="BZ75" s="1232"/>
      <c r="CA75" s="1232"/>
      <c r="CB75" s="1232"/>
      <c r="CC75" s="1232"/>
      <c r="CD75" s="1232"/>
      <c r="CE75" s="1232"/>
      <c r="CF75" s="1232">
        <v>3.9</v>
      </c>
      <c r="CG75" s="1232"/>
      <c r="CH75" s="1232"/>
      <c r="CI75" s="1232"/>
      <c r="CJ75" s="1232"/>
      <c r="CK75" s="1232"/>
      <c r="CL75" s="1232"/>
      <c r="CM75" s="1232"/>
      <c r="CN75" s="1232">
        <v>3.6</v>
      </c>
      <c r="CO75" s="1232"/>
      <c r="CP75" s="1232"/>
      <c r="CQ75" s="1232"/>
      <c r="CR75" s="1232"/>
      <c r="CS75" s="1232"/>
      <c r="CT75" s="1232"/>
      <c r="CU75" s="1232"/>
      <c r="CV75" s="1232">
        <v>3.3</v>
      </c>
      <c r="CW75" s="1232"/>
      <c r="CX75" s="1232"/>
      <c r="CY75" s="1232"/>
      <c r="CZ75" s="1232"/>
      <c r="DA75" s="1232"/>
      <c r="DB75" s="1232"/>
      <c r="DC75" s="1232"/>
    </row>
    <row r="76" spans="2:107" ht="13.2" x14ac:dyDescent="0.2">
      <c r="B76" s="259"/>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2" x14ac:dyDescent="0.2">
      <c r="B77" s="259"/>
      <c r="G77" s="1221"/>
      <c r="H77" s="1221"/>
      <c r="I77" s="1221"/>
      <c r="J77" s="1221"/>
      <c r="K77" s="1248"/>
      <c r="L77" s="1248"/>
      <c r="M77" s="1248"/>
      <c r="N77" s="1248"/>
      <c r="AN77" s="1227" t="s">
        <v>606</v>
      </c>
      <c r="AO77" s="1227"/>
      <c r="AP77" s="1227"/>
      <c r="AQ77" s="1227"/>
      <c r="AR77" s="1227"/>
      <c r="AS77" s="1227"/>
      <c r="AT77" s="1227"/>
      <c r="AU77" s="1227"/>
      <c r="AV77" s="1227"/>
      <c r="AW77" s="1227"/>
      <c r="AX77" s="1227"/>
      <c r="AY77" s="1227"/>
      <c r="AZ77" s="1227"/>
      <c r="BA77" s="1227"/>
      <c r="BB77" s="1231" t="s">
        <v>604</v>
      </c>
      <c r="BC77" s="1231"/>
      <c r="BD77" s="1231"/>
      <c r="BE77" s="1231"/>
      <c r="BF77" s="1231"/>
      <c r="BG77" s="1231"/>
      <c r="BH77" s="1231"/>
      <c r="BI77" s="1231"/>
      <c r="BJ77" s="1231"/>
      <c r="BK77" s="1231"/>
      <c r="BL77" s="1231"/>
      <c r="BM77" s="1231"/>
      <c r="BN77" s="1231"/>
      <c r="BO77" s="1231"/>
      <c r="BP77" s="1232">
        <v>0</v>
      </c>
      <c r="BQ77" s="1232"/>
      <c r="BR77" s="1232"/>
      <c r="BS77" s="1232"/>
      <c r="BT77" s="1232"/>
      <c r="BU77" s="1232"/>
      <c r="BV77" s="1232"/>
      <c r="BW77" s="1232"/>
      <c r="BX77" s="1232">
        <v>0</v>
      </c>
      <c r="BY77" s="1232"/>
      <c r="BZ77" s="1232"/>
      <c r="CA77" s="1232"/>
      <c r="CB77" s="1232"/>
      <c r="CC77" s="1232"/>
      <c r="CD77" s="1232"/>
      <c r="CE77" s="1232"/>
      <c r="CF77" s="1232">
        <v>0</v>
      </c>
      <c r="CG77" s="1232"/>
      <c r="CH77" s="1232"/>
      <c r="CI77" s="1232"/>
      <c r="CJ77" s="1232"/>
      <c r="CK77" s="1232"/>
      <c r="CL77" s="1232"/>
      <c r="CM77" s="1232"/>
      <c r="CN77" s="1232">
        <v>0</v>
      </c>
      <c r="CO77" s="1232"/>
      <c r="CP77" s="1232"/>
      <c r="CQ77" s="1232"/>
      <c r="CR77" s="1232"/>
      <c r="CS77" s="1232"/>
      <c r="CT77" s="1232"/>
      <c r="CU77" s="1232"/>
      <c r="CV77" s="1232">
        <v>0</v>
      </c>
      <c r="CW77" s="1232"/>
      <c r="CX77" s="1232"/>
      <c r="CY77" s="1232"/>
      <c r="CZ77" s="1232"/>
      <c r="DA77" s="1232"/>
      <c r="DB77" s="1232"/>
      <c r="DC77" s="1232"/>
    </row>
    <row r="78" spans="2:107" ht="13.2" x14ac:dyDescent="0.2">
      <c r="B78" s="259"/>
      <c r="G78" s="1221"/>
      <c r="H78" s="1221"/>
      <c r="I78" s="1221"/>
      <c r="J78" s="1221"/>
      <c r="K78" s="1248"/>
      <c r="L78" s="1248"/>
      <c r="M78" s="1248"/>
      <c r="N78" s="1248"/>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2" x14ac:dyDescent="0.2">
      <c r="B79" s="259"/>
      <c r="G79" s="1221"/>
      <c r="H79" s="1221"/>
      <c r="I79" s="1234"/>
      <c r="J79" s="1234"/>
      <c r="K79" s="1249"/>
      <c r="L79" s="1249"/>
      <c r="M79" s="1249"/>
      <c r="N79" s="1249"/>
      <c r="AN79" s="1227"/>
      <c r="AO79" s="1227"/>
      <c r="AP79" s="1227"/>
      <c r="AQ79" s="1227"/>
      <c r="AR79" s="1227"/>
      <c r="AS79" s="1227"/>
      <c r="AT79" s="1227"/>
      <c r="AU79" s="1227"/>
      <c r="AV79" s="1227"/>
      <c r="AW79" s="1227"/>
      <c r="AX79" s="1227"/>
      <c r="AY79" s="1227"/>
      <c r="AZ79" s="1227"/>
      <c r="BA79" s="1227"/>
      <c r="BB79" s="1231" t="s">
        <v>609</v>
      </c>
      <c r="BC79" s="1231"/>
      <c r="BD79" s="1231"/>
      <c r="BE79" s="1231"/>
      <c r="BF79" s="1231"/>
      <c r="BG79" s="1231"/>
      <c r="BH79" s="1231"/>
      <c r="BI79" s="1231"/>
      <c r="BJ79" s="1231"/>
      <c r="BK79" s="1231"/>
      <c r="BL79" s="1231"/>
      <c r="BM79" s="1231"/>
      <c r="BN79" s="1231"/>
      <c r="BO79" s="1231"/>
      <c r="BP79" s="1232">
        <v>8.6</v>
      </c>
      <c r="BQ79" s="1232"/>
      <c r="BR79" s="1232"/>
      <c r="BS79" s="1232"/>
      <c r="BT79" s="1232"/>
      <c r="BU79" s="1232"/>
      <c r="BV79" s="1232"/>
      <c r="BW79" s="1232"/>
      <c r="BX79" s="1232">
        <v>8.6</v>
      </c>
      <c r="BY79" s="1232"/>
      <c r="BZ79" s="1232"/>
      <c r="CA79" s="1232"/>
      <c r="CB79" s="1232"/>
      <c r="CC79" s="1232"/>
      <c r="CD79" s="1232"/>
      <c r="CE79" s="1232"/>
      <c r="CF79" s="1232">
        <v>7.4</v>
      </c>
      <c r="CG79" s="1232"/>
      <c r="CH79" s="1232"/>
      <c r="CI79" s="1232"/>
      <c r="CJ79" s="1232"/>
      <c r="CK79" s="1232"/>
      <c r="CL79" s="1232"/>
      <c r="CM79" s="1232"/>
      <c r="CN79" s="1232">
        <v>7.5</v>
      </c>
      <c r="CO79" s="1232"/>
      <c r="CP79" s="1232"/>
      <c r="CQ79" s="1232"/>
      <c r="CR79" s="1232"/>
      <c r="CS79" s="1232"/>
      <c r="CT79" s="1232"/>
      <c r="CU79" s="1232"/>
      <c r="CV79" s="1232">
        <v>7.5</v>
      </c>
      <c r="CW79" s="1232"/>
      <c r="CX79" s="1232"/>
      <c r="CY79" s="1232"/>
      <c r="CZ79" s="1232"/>
      <c r="DA79" s="1232"/>
      <c r="DB79" s="1232"/>
      <c r="DC79" s="1232"/>
    </row>
    <row r="80" spans="2:107" ht="13.2" x14ac:dyDescent="0.2">
      <c r="B80" s="259"/>
      <c r="G80" s="1221"/>
      <c r="H80" s="1221"/>
      <c r="I80" s="1234"/>
      <c r="J80" s="1234"/>
      <c r="K80" s="1249"/>
      <c r="L80" s="1249"/>
      <c r="M80" s="1249"/>
      <c r="N80" s="1249"/>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2" x14ac:dyDescent="0.2">
      <c r="B81" s="259"/>
    </row>
    <row r="82" spans="2:109" ht="16.2" x14ac:dyDescent="0.2">
      <c r="B82" s="259"/>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9ExxbNChypO7QyHqyPqG82J3IhSDfkWCWam33fsqGBGXNcLXl4L1din/933IdvzdFO2Tjcbf7hc6dGHELGNrvg==" saltValue="0oll4E14YDUBiRKNN2YP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00FE-45EC-45EC-9D0C-CEAA3F4A0D6D}">
  <sheetPr>
    <pageSetUpPr fitToPage="1"/>
  </sheetPr>
  <dimension ref="A1:DR125"/>
  <sheetViews>
    <sheetView showGridLines="0" topLeftCell="A82" zoomScale="80" zoomScaleNormal="80" zoomScaleSheetLayoutView="70" workbookViewId="0">
      <selection activeCell="AN65" sqref="AN65:DC6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502</v>
      </c>
    </row>
  </sheetData>
  <sheetProtection algorithmName="SHA-512" hashValue="VYIXVihDJbPdc5xAyaqQCk4EvxDspd2TfR4kmVqZhbfGaKkZEZZDcLaAiGtNFWFGKS+TWFVXRFJXRcL1+Y/LuA==" saltValue="SYcfIARXG7S8EPN7MyotA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E4230-A0E1-4212-9755-D51975A104BE}">
  <sheetPr>
    <pageSetUpPr fitToPage="1"/>
  </sheetPr>
  <dimension ref="A1:DR125"/>
  <sheetViews>
    <sheetView showGridLines="0" topLeftCell="E1" zoomScale="80" zoomScaleNormal="80" zoomScaleSheetLayoutView="55" workbookViewId="0">
      <selection activeCell="AN65" sqref="AN65:DC6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502</v>
      </c>
    </row>
  </sheetData>
  <sheetProtection algorithmName="SHA-512" hashValue="j1xefBtU7fdZlCY5RJ620YDHN4hzgr5tTp2+AcgRDyODYlPFQ4IdA9NXywF47STRO9XsIjm4/JfjAA1mPem6MQ==" saltValue="l6i3KqJc8Qobgpmg0b7kV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552</v>
      </c>
      <c r="G2" s="149"/>
      <c r="H2" s="150"/>
    </row>
    <row r="3" spans="1:8" x14ac:dyDescent="0.2">
      <c r="A3" s="146" t="s">
        <v>545</v>
      </c>
      <c r="B3" s="151"/>
      <c r="C3" s="152"/>
      <c r="D3" s="153">
        <v>59248</v>
      </c>
      <c r="E3" s="154"/>
      <c r="F3" s="155">
        <v>167497</v>
      </c>
      <c r="G3" s="156"/>
      <c r="H3" s="157"/>
    </row>
    <row r="4" spans="1:8" x14ac:dyDescent="0.2">
      <c r="A4" s="158"/>
      <c r="B4" s="159"/>
      <c r="C4" s="160"/>
      <c r="D4" s="161">
        <v>30942</v>
      </c>
      <c r="E4" s="162"/>
      <c r="F4" s="163">
        <v>82571</v>
      </c>
      <c r="G4" s="164"/>
      <c r="H4" s="165"/>
    </row>
    <row r="5" spans="1:8" x14ac:dyDescent="0.2">
      <c r="A5" s="146" t="s">
        <v>547</v>
      </c>
      <c r="B5" s="151"/>
      <c r="C5" s="152"/>
      <c r="D5" s="153">
        <v>88792</v>
      </c>
      <c r="E5" s="154"/>
      <c r="F5" s="155">
        <v>190274</v>
      </c>
      <c r="G5" s="156"/>
      <c r="H5" s="157"/>
    </row>
    <row r="6" spans="1:8" x14ac:dyDescent="0.2">
      <c r="A6" s="158"/>
      <c r="B6" s="159"/>
      <c r="C6" s="160"/>
      <c r="D6" s="161">
        <v>34008</v>
      </c>
      <c r="E6" s="162"/>
      <c r="F6" s="163">
        <v>88584</v>
      </c>
      <c r="G6" s="164"/>
      <c r="H6" s="165"/>
    </row>
    <row r="7" spans="1:8" x14ac:dyDescent="0.2">
      <c r="A7" s="146" t="s">
        <v>548</v>
      </c>
      <c r="B7" s="151"/>
      <c r="C7" s="152"/>
      <c r="D7" s="153">
        <v>102357</v>
      </c>
      <c r="E7" s="154"/>
      <c r="F7" s="155">
        <v>301035</v>
      </c>
      <c r="G7" s="156"/>
      <c r="H7" s="157"/>
    </row>
    <row r="8" spans="1:8" x14ac:dyDescent="0.2">
      <c r="A8" s="158"/>
      <c r="B8" s="159"/>
      <c r="C8" s="160"/>
      <c r="D8" s="161">
        <v>78000</v>
      </c>
      <c r="E8" s="162"/>
      <c r="F8" s="163">
        <v>154376</v>
      </c>
      <c r="G8" s="164"/>
      <c r="H8" s="165"/>
    </row>
    <row r="9" spans="1:8" x14ac:dyDescent="0.2">
      <c r="A9" s="146" t="s">
        <v>549</v>
      </c>
      <c r="B9" s="151"/>
      <c r="C9" s="152"/>
      <c r="D9" s="153">
        <v>141622</v>
      </c>
      <c r="E9" s="154"/>
      <c r="F9" s="155">
        <v>277467</v>
      </c>
      <c r="G9" s="156"/>
      <c r="H9" s="157"/>
    </row>
    <row r="10" spans="1:8" x14ac:dyDescent="0.2">
      <c r="A10" s="158"/>
      <c r="B10" s="159"/>
      <c r="C10" s="160"/>
      <c r="D10" s="161">
        <v>111528</v>
      </c>
      <c r="E10" s="162"/>
      <c r="F10" s="163">
        <v>128378</v>
      </c>
      <c r="G10" s="164"/>
      <c r="H10" s="165"/>
    </row>
    <row r="11" spans="1:8" x14ac:dyDescent="0.2">
      <c r="A11" s="146" t="s">
        <v>550</v>
      </c>
      <c r="B11" s="151"/>
      <c r="C11" s="152"/>
      <c r="D11" s="153">
        <v>544495</v>
      </c>
      <c r="E11" s="154"/>
      <c r="F11" s="155">
        <v>282256</v>
      </c>
      <c r="G11" s="156"/>
      <c r="H11" s="157"/>
    </row>
    <row r="12" spans="1:8" x14ac:dyDescent="0.2">
      <c r="A12" s="158"/>
      <c r="B12" s="159"/>
      <c r="C12" s="166"/>
      <c r="D12" s="161">
        <v>444729</v>
      </c>
      <c r="E12" s="162"/>
      <c r="F12" s="163">
        <v>145453</v>
      </c>
      <c r="G12" s="164"/>
      <c r="H12" s="165"/>
    </row>
    <row r="13" spans="1:8" x14ac:dyDescent="0.2">
      <c r="A13" s="146"/>
      <c r="B13" s="151"/>
      <c r="C13" s="152"/>
      <c r="D13" s="153">
        <v>187303</v>
      </c>
      <c r="E13" s="154"/>
      <c r="F13" s="155">
        <v>243706</v>
      </c>
      <c r="G13" s="167"/>
      <c r="H13" s="157"/>
    </row>
    <row r="14" spans="1:8" x14ac:dyDescent="0.2">
      <c r="A14" s="158"/>
      <c r="B14" s="159"/>
      <c r="C14" s="160"/>
      <c r="D14" s="161">
        <v>139841</v>
      </c>
      <c r="E14" s="162"/>
      <c r="F14" s="163">
        <v>119872</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6.85</v>
      </c>
      <c r="C19" s="168">
        <f>ROUND(VALUE(SUBSTITUTE(実質収支比率等に係る経年分析!G$48,"▲","-")),2)</f>
        <v>7.9</v>
      </c>
      <c r="D19" s="168">
        <f>ROUND(VALUE(SUBSTITUTE(実質収支比率等に係る経年分析!H$48,"▲","-")),2)</f>
        <v>9.27</v>
      </c>
      <c r="E19" s="168">
        <f>ROUND(VALUE(SUBSTITUTE(実質収支比率等に係る経年分析!I$48,"▲","-")),2)</f>
        <v>7.1</v>
      </c>
      <c r="F19" s="168">
        <f>ROUND(VALUE(SUBSTITUTE(実質収支比率等に係る経年分析!J$48,"▲","-")),2)</f>
        <v>6.89</v>
      </c>
    </row>
    <row r="20" spans="1:11" x14ac:dyDescent="0.2">
      <c r="A20" s="168" t="s">
        <v>57</v>
      </c>
      <c r="B20" s="168">
        <f>ROUND(VALUE(SUBSTITUTE(実質収支比率等に係る経年分析!F$47,"▲","-")),2)</f>
        <v>159.02000000000001</v>
      </c>
      <c r="C20" s="168">
        <f>ROUND(VALUE(SUBSTITUTE(実質収支比率等に係る経年分析!G$47,"▲","-")),2)</f>
        <v>158.77000000000001</v>
      </c>
      <c r="D20" s="168">
        <f>ROUND(VALUE(SUBSTITUTE(実質収支比率等に係る経年分析!H$47,"▲","-")),2)</f>
        <v>142.63</v>
      </c>
      <c r="E20" s="168">
        <f>ROUND(VALUE(SUBSTITUTE(実質収支比率等に係る経年分析!I$47,"▲","-")),2)</f>
        <v>125.19</v>
      </c>
      <c r="F20" s="168">
        <f>ROUND(VALUE(SUBSTITUTE(実質収支比率等に係る経年分析!J$47,"▲","-")),2)</f>
        <v>123.31</v>
      </c>
    </row>
    <row r="21" spans="1:11" x14ac:dyDescent="0.2">
      <c r="A21" s="168" t="s">
        <v>58</v>
      </c>
      <c r="B21" s="168">
        <f>IF(ISNUMBER(VALUE(SUBSTITUTE(実質収支比率等に係る経年分析!F$49,"▲","-"))),ROUND(VALUE(SUBSTITUTE(実質収支比率等に係る経年分析!F$49,"▲","-")),2),NA())</f>
        <v>-7.69</v>
      </c>
      <c r="C21" s="168">
        <f>IF(ISNUMBER(VALUE(SUBSTITUTE(実質収支比率等に係る経年分析!G$49,"▲","-"))),ROUND(VALUE(SUBSTITUTE(実質収支比率等に係る経年分析!G$49,"▲","-")),2),NA())</f>
        <v>-6.91</v>
      </c>
      <c r="D21" s="168">
        <f>IF(ISNUMBER(VALUE(SUBSTITUTE(実質収支比率等に係る経年分析!H$49,"▲","-"))),ROUND(VALUE(SUBSTITUTE(実質収支比率等に係る経年分析!H$49,"▲","-")),2),NA())</f>
        <v>-12.27</v>
      </c>
      <c r="E21" s="168">
        <f>IF(ISNUMBER(VALUE(SUBSTITUTE(実質収支比率等に係る経年分析!I$49,"▲","-"))),ROUND(VALUE(SUBSTITUTE(実質収支比率等に係る経年分析!I$49,"▲","-")),2),NA())</f>
        <v>-10.84</v>
      </c>
      <c r="F21" s="168">
        <f>IF(ISNUMBER(VALUE(SUBSTITUTE(実質収支比率等に係る経年分析!J$49,"▲","-"))),ROUND(VALUE(SUBSTITUTE(実質収支比率等に係る経年分析!J$49,"▲","-")),2),NA())</f>
        <v>-14.78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介護保険特別会計(介護サービス事業勘定）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0.36</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0.55000000000000004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2">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0.55000000000000004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0.82</v>
      </c>
    </row>
    <row r="35" spans="1:16" x14ac:dyDescent="0.2">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0.55000000000000004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288</v>
      </c>
      <c r="E42" s="170"/>
      <c r="F42" s="170"/>
      <c r="G42" s="170">
        <f>'実質公債費比率（分子）の構造'!L$52</f>
        <v>272</v>
      </c>
      <c r="H42" s="170"/>
      <c r="I42" s="170"/>
      <c r="J42" s="170">
        <f>'実質公債費比率（分子）の構造'!M$52</f>
        <v>277</v>
      </c>
      <c r="K42" s="170"/>
      <c r="L42" s="170"/>
      <c r="M42" s="170">
        <f>'実質公債費比率（分子）の構造'!N$52</f>
        <v>271</v>
      </c>
      <c r="N42" s="170"/>
      <c r="O42" s="170"/>
      <c r="P42" s="170">
        <f>'実質公債費比率（分子）の構造'!O$52</f>
        <v>244</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2">
      <c r="A44" s="170" t="s">
        <v>67</v>
      </c>
      <c r="B44" s="170">
        <f>'実質公債費比率（分子）の構造'!K$50</f>
        <v>2</v>
      </c>
      <c r="C44" s="170"/>
      <c r="D44" s="170"/>
      <c r="E44" s="170">
        <f>'実質公債費比率（分子）の構造'!L$50</f>
        <v>4</v>
      </c>
      <c r="F44" s="170"/>
      <c r="G44" s="170"/>
      <c r="H44" s="170">
        <f>'実質公債費比率（分子）の構造'!M$50</f>
        <v>4</v>
      </c>
      <c r="I44" s="170"/>
      <c r="J44" s="170"/>
      <c r="K44" s="170">
        <f>'実質公債費比率（分子）の構造'!N$50</f>
        <v>5</v>
      </c>
      <c r="L44" s="170"/>
      <c r="M44" s="170"/>
      <c r="N44" s="170">
        <f>'実質公債費比率（分子）の構造'!O$50</f>
        <v>5</v>
      </c>
      <c r="O44" s="170"/>
      <c r="P44" s="170"/>
    </row>
    <row r="45" spans="1:16" x14ac:dyDescent="0.2">
      <c r="A45" s="170" t="s">
        <v>68</v>
      </c>
      <c r="B45" s="170">
        <f>'実質公債費比率（分子）の構造'!K$49</f>
        <v>48</v>
      </c>
      <c r="C45" s="170"/>
      <c r="D45" s="170"/>
      <c r="E45" s="170">
        <f>'実質公債費比率（分子）の構造'!L$49</f>
        <v>38</v>
      </c>
      <c r="F45" s="170"/>
      <c r="G45" s="170"/>
      <c r="H45" s="170">
        <f>'実質公債費比率（分子）の構造'!M$49</f>
        <v>26</v>
      </c>
      <c r="I45" s="170"/>
      <c r="J45" s="170"/>
      <c r="K45" s="170">
        <f>'実質公債費比率（分子）の構造'!N$49</f>
        <v>28</v>
      </c>
      <c r="L45" s="170"/>
      <c r="M45" s="170"/>
      <c r="N45" s="170">
        <f>'実質公債費比率（分子）の構造'!O$49</f>
        <v>29</v>
      </c>
      <c r="O45" s="170"/>
      <c r="P45" s="170"/>
    </row>
    <row r="46" spans="1:16" x14ac:dyDescent="0.2">
      <c r="A46" s="170" t="s">
        <v>69</v>
      </c>
      <c r="B46" s="170">
        <f>'実質公債費比率（分子）の構造'!K$48</f>
        <v>127</v>
      </c>
      <c r="C46" s="170"/>
      <c r="D46" s="170"/>
      <c r="E46" s="170">
        <f>'実質公債費比率（分子）の構造'!L$48</f>
        <v>123</v>
      </c>
      <c r="F46" s="170"/>
      <c r="G46" s="170"/>
      <c r="H46" s="170">
        <f>'実質公債費比率（分子）の構造'!M$48</f>
        <v>123</v>
      </c>
      <c r="I46" s="170"/>
      <c r="J46" s="170"/>
      <c r="K46" s="170">
        <f>'実質公債費比率（分子）の構造'!N$48</f>
        <v>123</v>
      </c>
      <c r="L46" s="170"/>
      <c r="M46" s="170"/>
      <c r="N46" s="170">
        <f>'実質公債費比率（分子）の構造'!O$48</f>
        <v>128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214</v>
      </c>
      <c r="C49" s="170"/>
      <c r="D49" s="170"/>
      <c r="E49" s="170">
        <f>'実質公債費比率（分子）の構造'!L$45</f>
        <v>201</v>
      </c>
      <c r="F49" s="170"/>
      <c r="G49" s="170"/>
      <c r="H49" s="170">
        <f>'実質公債費比率（分子）の構造'!M$45</f>
        <v>215</v>
      </c>
      <c r="I49" s="170"/>
      <c r="J49" s="170"/>
      <c r="K49" s="170">
        <f>'実質公債費比率（分子）の構造'!N$45</f>
        <v>205</v>
      </c>
      <c r="L49" s="170"/>
      <c r="M49" s="170"/>
      <c r="N49" s="170">
        <f>'実質公債費比率（分子）の構造'!O$45</f>
        <v>160</v>
      </c>
      <c r="O49" s="170"/>
      <c r="P49" s="170"/>
    </row>
    <row r="50" spans="1:16" x14ac:dyDescent="0.2">
      <c r="A50" s="170" t="s">
        <v>73</v>
      </c>
      <c r="B50" s="170" t="e">
        <f>NA()</f>
        <v>#N/A</v>
      </c>
      <c r="C50" s="170">
        <f>IF(ISNUMBER('実質公債費比率（分子）の構造'!K$53),'実質公債費比率（分子）の構造'!K$53,NA())</f>
        <v>103</v>
      </c>
      <c r="D50" s="170" t="e">
        <f>NA()</f>
        <v>#N/A</v>
      </c>
      <c r="E50" s="170" t="e">
        <f>NA()</f>
        <v>#N/A</v>
      </c>
      <c r="F50" s="170">
        <f>IF(ISNUMBER('実質公債費比率（分子）の構造'!L$53),'実質公債費比率（分子）の構造'!L$53,NA())</f>
        <v>94</v>
      </c>
      <c r="G50" s="170" t="e">
        <f>NA()</f>
        <v>#N/A</v>
      </c>
      <c r="H50" s="170" t="e">
        <f>NA()</f>
        <v>#N/A</v>
      </c>
      <c r="I50" s="170">
        <f>IF(ISNUMBER('実質公債費比率（分子）の構造'!M$53),'実質公債費比率（分子）の構造'!M$53,NA())</f>
        <v>91</v>
      </c>
      <c r="J50" s="170" t="e">
        <f>NA()</f>
        <v>#N/A</v>
      </c>
      <c r="K50" s="170" t="e">
        <f>NA()</f>
        <v>#N/A</v>
      </c>
      <c r="L50" s="170">
        <f>IF(ISNUMBER('実質公債費比率（分子）の構造'!N$53),'実質公債費比率（分子）の構造'!N$53,NA())</f>
        <v>90</v>
      </c>
      <c r="M50" s="170" t="e">
        <f>NA()</f>
        <v>#N/A</v>
      </c>
      <c r="N50" s="170" t="e">
        <f>NA()</f>
        <v>#N/A</v>
      </c>
      <c r="O50" s="170">
        <f>IF(ISNUMBER('実質公債費比率（分子）の構造'!O$53),'実質公債費比率（分子）の構造'!O$53,NA())</f>
        <v>78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2447</v>
      </c>
      <c r="E56" s="169"/>
      <c r="F56" s="169"/>
      <c r="G56" s="169">
        <f>'将来負担比率（分子）の構造'!J$52</f>
        <v>2402</v>
      </c>
      <c r="H56" s="169"/>
      <c r="I56" s="169"/>
      <c r="J56" s="169">
        <f>'将来負担比率（分子）の構造'!K$52</f>
        <v>2541</v>
      </c>
      <c r="K56" s="169"/>
      <c r="L56" s="169"/>
      <c r="M56" s="169">
        <f>'将来負担比率（分子）の構造'!L$52</f>
        <v>2614</v>
      </c>
      <c r="N56" s="169"/>
      <c r="O56" s="169"/>
      <c r="P56" s="169">
        <f>'将来負担比率（分子）の構造'!M$52</f>
        <v>2848</v>
      </c>
    </row>
    <row r="57" spans="1:16" x14ac:dyDescent="0.2">
      <c r="A57" s="169" t="s">
        <v>44</v>
      </c>
      <c r="B57" s="169"/>
      <c r="C57" s="169"/>
      <c r="D57" s="169">
        <f>'将来負担比率（分子）の構造'!I$51</f>
        <v>100</v>
      </c>
      <c r="E57" s="169"/>
      <c r="F57" s="169"/>
      <c r="G57" s="169">
        <f>'将来負担比率（分子）の構造'!J$51</f>
        <v>82</v>
      </c>
      <c r="H57" s="169"/>
      <c r="I57" s="169"/>
      <c r="J57" s="169">
        <f>'将来負担比率（分子）の構造'!K$51</f>
        <v>64</v>
      </c>
      <c r="K57" s="169"/>
      <c r="L57" s="169"/>
      <c r="M57" s="169">
        <f>'将来負担比率（分子）の構造'!L$51</f>
        <v>53</v>
      </c>
      <c r="N57" s="169"/>
      <c r="O57" s="169"/>
      <c r="P57" s="169">
        <f>'将来負担比率（分子）の構造'!M$51</f>
        <v>42</v>
      </c>
    </row>
    <row r="58" spans="1:16" x14ac:dyDescent="0.2">
      <c r="A58" s="169" t="s">
        <v>43</v>
      </c>
      <c r="B58" s="169"/>
      <c r="C58" s="169"/>
      <c r="D58" s="169">
        <f>'将来負担比率（分子）の構造'!I$50</f>
        <v>5357</v>
      </c>
      <c r="E58" s="169"/>
      <c r="F58" s="169"/>
      <c r="G58" s="169">
        <f>'将来負担比率（分子）の構造'!J$50</f>
        <v>5515</v>
      </c>
      <c r="H58" s="169"/>
      <c r="I58" s="169"/>
      <c r="J58" s="169">
        <f>'将来負担比率（分子）の構造'!K$50</f>
        <v>5993</v>
      </c>
      <c r="K58" s="169"/>
      <c r="L58" s="169"/>
      <c r="M58" s="169">
        <f>'将来負担比率（分子）の構造'!L$50</f>
        <v>6456</v>
      </c>
      <c r="N58" s="169"/>
      <c r="O58" s="169"/>
      <c r="P58" s="169">
        <f>'将来負担比率（分子）の構造'!M$50</f>
        <v>6358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2</v>
      </c>
      <c r="C61" s="169"/>
      <c r="D61" s="169"/>
      <c r="E61" s="169">
        <f>'将来負担比率（分子）の構造'!J$46</f>
        <v>2</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915</v>
      </c>
      <c r="C62" s="169"/>
      <c r="D62" s="169"/>
      <c r="E62" s="169">
        <f>'将来負担比率（分子）の構造'!J$45</f>
        <v>937</v>
      </c>
      <c r="F62" s="169"/>
      <c r="G62" s="169"/>
      <c r="H62" s="169">
        <f>'将来負担比率（分子）の構造'!K$45</f>
        <v>954</v>
      </c>
      <c r="I62" s="169"/>
      <c r="J62" s="169"/>
      <c r="K62" s="169">
        <f>'将来負担比率（分子）の構造'!L$45</f>
        <v>954</v>
      </c>
      <c r="L62" s="169"/>
      <c r="M62" s="169"/>
      <c r="N62" s="169">
        <f>'将来負担比率（分子）の構造'!M$45</f>
        <v>982</v>
      </c>
      <c r="O62" s="169"/>
      <c r="P62" s="169"/>
    </row>
    <row r="63" spans="1:16" x14ac:dyDescent="0.2">
      <c r="A63" s="169" t="s">
        <v>36</v>
      </c>
      <c r="B63" s="169">
        <f>'将来負担比率（分子）の構造'!I$44</f>
        <v>219</v>
      </c>
      <c r="C63" s="169"/>
      <c r="D63" s="169"/>
      <c r="E63" s="169">
        <f>'将来負担比率（分子）の構造'!J$44</f>
        <v>185</v>
      </c>
      <c r="F63" s="169"/>
      <c r="G63" s="169"/>
      <c r="H63" s="169">
        <f>'将来負担比率（分子）の構造'!K$44</f>
        <v>166</v>
      </c>
      <c r="I63" s="169"/>
      <c r="J63" s="169"/>
      <c r="K63" s="169">
        <f>'将来負担比率（分子）の構造'!L$44</f>
        <v>147</v>
      </c>
      <c r="L63" s="169"/>
      <c r="M63" s="169"/>
      <c r="N63" s="169">
        <f>'将来負担比率（分子）の構造'!M$44</f>
        <v>125</v>
      </c>
      <c r="O63" s="169"/>
      <c r="P63" s="169"/>
    </row>
    <row r="64" spans="1:16" x14ac:dyDescent="0.2">
      <c r="A64" s="169" t="s">
        <v>35</v>
      </c>
      <c r="B64" s="169">
        <f>'将来負担比率（分子）の構造'!I$43</f>
        <v>1488</v>
      </c>
      <c r="C64" s="169"/>
      <c r="D64" s="169"/>
      <c r="E64" s="169">
        <f>'将来負担比率（分子）の構造'!J$43</f>
        <v>1427</v>
      </c>
      <c r="F64" s="169"/>
      <c r="G64" s="169"/>
      <c r="H64" s="169">
        <f>'将来負担比率（分子）の構造'!K$43</f>
        <v>1378</v>
      </c>
      <c r="I64" s="169"/>
      <c r="J64" s="169"/>
      <c r="K64" s="169">
        <f>'将来負担比率（分子）の構造'!L$43</f>
        <v>1333</v>
      </c>
      <c r="L64" s="169"/>
      <c r="M64" s="169"/>
      <c r="N64" s="169">
        <f>'将来負担比率（分子）の構造'!M$43</f>
        <v>1287</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1194</v>
      </c>
      <c r="C66" s="169"/>
      <c r="D66" s="169"/>
      <c r="E66" s="169">
        <f>'将来負担比率（分子）の構造'!J$41</f>
        <v>1053</v>
      </c>
      <c r="F66" s="169"/>
      <c r="G66" s="169"/>
      <c r="H66" s="169">
        <f>'将来負担比率（分子）の構造'!K$41</f>
        <v>1059</v>
      </c>
      <c r="I66" s="169"/>
      <c r="J66" s="169"/>
      <c r="K66" s="169">
        <f>'将来負担比率（分子）の構造'!L$41</f>
        <v>1549</v>
      </c>
      <c r="L66" s="169"/>
      <c r="M66" s="169"/>
      <c r="N66" s="169">
        <f>'将来負担比率（分子）の構造'!M$41</f>
        <v>2880</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3828</v>
      </c>
      <c r="C72" s="173">
        <f>基金残高に係る経年分析!G55</f>
        <v>3675</v>
      </c>
      <c r="D72" s="173">
        <f>基金残高に係る経年分析!H55</f>
        <v>3392</v>
      </c>
    </row>
    <row r="73" spans="1:16" x14ac:dyDescent="0.2">
      <c r="A73" s="172" t="s">
        <v>80</v>
      </c>
      <c r="B73" s="173">
        <f>基金残高に係る経年分析!F56</f>
        <v>102</v>
      </c>
      <c r="C73" s="173">
        <f>基金残高に係る経年分析!G56</f>
        <v>204</v>
      </c>
      <c r="D73" s="173">
        <f>基金残高に係る経年分析!H56</f>
        <v>205</v>
      </c>
    </row>
    <row r="74" spans="1:16" x14ac:dyDescent="0.2">
      <c r="A74" s="172" t="s">
        <v>81</v>
      </c>
      <c r="B74" s="173">
        <f>基金残高に係る経年分析!F57</f>
        <v>1911</v>
      </c>
      <c r="C74" s="173">
        <f>基金残高に係る経年分析!G57</f>
        <v>2612</v>
      </c>
      <c r="D74" s="173">
        <f>基金残高に係る経年分析!H57</f>
        <v>2376</v>
      </c>
    </row>
  </sheetData>
  <sheetProtection algorithmName="SHA-512" hashValue="apRIvogorlyAePAjtOqI3bJXTaNQck+Gu40PHh41NJBn22uKgwTt1bArrt7/Xd5S8DCEN6KMNgVQqrssNS0tYQ==" saltValue="RkdjQq+UKQuucAlNPKaV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dcterms:created xsi:type="dcterms:W3CDTF">2024-03-14T04:52:17Z</dcterms:created>
  <dcterms:modified xsi:type="dcterms:W3CDTF">2024-09-24T00:33:20Z</dcterms:modified>
  <cp:category/>
</cp:coreProperties>
</file>