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51BD5BD8-DB3E-4E6F-89EA-28EFD7B7D8E0}" xr6:coauthVersionLast="47" xr6:coauthVersionMax="47" xr10:uidLastSave="{00000000-0000-0000-0000-000000000000}"/>
  <bookViews>
    <workbookView xWindow="28680" yWindow="-120" windowWidth="29040" windowHeight="15840" tabRatio="89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<sst xmlns="http://schemas.openxmlformats.org/spreadsheetml/2006/main" count="1147" uniqueCount="617">
  <si>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</si>
  <si>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</si>
  <si>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</si>
  <si>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</si>
  <si>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</si>
  <si>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</si>
  <si>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</si>
  <si>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</si>
  <si>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</si>
  <si>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</si>
  <si>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</si>
  <si>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</si>
  <si>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</si>
  <si>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</si>
  <si>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</si>
  <si>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</si>
  <si>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</si>
  <si>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</si>
  <si>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</si>
  <si>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</si>
  <si>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</si>
  <si>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</si>
  <si>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</si>
  <si>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</si>
  <si>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</si>
  <si>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</si>
  <si>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</si>
  <si>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</si>
  <si>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</si>
  <si>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</si>
  <si>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</si>
  <si>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</si>
  <si>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</si>
  <si>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</si>
  <si>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</si>
  <si>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</si>
  <si>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</si>
  <si>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</si>
  <si>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</si>
  <si>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</si>
  <si>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</si>
  <si>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</si>
  <si>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</si>
  <si>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</si>
  <si>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</si>
  <si>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</si>
  <si>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</si>
  <si>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</si>
  <si>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</si>
  <si>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</si>
  <si>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</si>
  <si>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</si>
  <si>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</si>
  <si>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</si>
  <si>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</si>
  <si>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</si>
  <si>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</si>
  <si>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</si>
  <si>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</si>
  <si>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</si>
  <si>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</si>
  <si>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</si>
  <si>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</si>
  <si>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</si>
  <si>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</si>
  <si>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</si>
  <si>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</si>
  <si>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</si>
  <si>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</si>
  <si>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</si>
  <si>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</si>
  <si>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</si>
  <si>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</si>
  <si>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</si>
  <si>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</si>
  <si>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</si>
  <si>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</si>
  <si>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</si>
  <si>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</si>
  <si>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</si>
  <si>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</si>
  <si>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</si>
  <si>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</si>
  <si>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</si>
  <si>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</si>
  <si>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</si>
  <si>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</si>
  <si>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</si>
  <si>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</si>
  <si>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</si>
  <si>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</si>
  <si>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</si>
  <si>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</si>
  <si>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</si>
  <si>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</si>
  <si>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</si>
  <si>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</si>
  <si>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</si>
  <si>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</si>
  <si>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</si>
  <si>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</si>
  <si>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</si>
  <si>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</si>
  <si>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</si>
  <si>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</si>
  <si>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</si>
  <si>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</si>
  <si>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</si>
  <si>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</si>
  <si>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</si>
  <si>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</si>
  <si>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</si>
  <si>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</si>
  <si>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</si>
  <si>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</si>
  <si>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</si>
  <si>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</si>
  <si>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</si>
  <si>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</si>
  <si>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</si>
  <si>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</si>
  <si>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</si>
  <si>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</si>
  <si>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</si>
  <si>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</si>
  <si>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</si>
  <si>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</si>
  <si>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</si>
  <si>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</si>
  <si>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</si>
  <si>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</si>
  <si>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</si>
  <si>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</si>
  <si>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</si>
  <si>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</si>
  <si>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</si>
  <si>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</si>
  <si>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</si>
  <si>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</si>
  <si>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</si>
  <si>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</si>
  <si>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</si>
  <si>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</si>
  <si>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</si>
  <si>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</si>
  <si>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</si>
  <si>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</si>
  <si>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</si>
  <si>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</si>
  <si>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</si>
  <si>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</si>
  <si>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</si>
  <si>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</si>
  <si>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</si>
  <si>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</si>
  <si>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</si>
  <si>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</si>
  <si>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</si>
  <si>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</si>
  <si>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</si>
  <si>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</si>
  <si>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</si>
  <si>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</si>
  <si>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</si>
  <si>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</si>
  <si>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</si>
  <si>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</si>
  <si>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</si>
  <si>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</si>
  <si>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</si>
  <si>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</si>
  <si>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</si>
  <si>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</si>
  <si>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</si>
  <si>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</si>
  <si>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</si>
  <si>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</si>
  <si>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</si>
  <si>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</si>
  <si>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</si>
  <si>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</si>
  <si>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</si>
  <si>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</si>
  <si>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</si>
  <si>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</si>
  <si>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</si>
  <si>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</si>
  <si>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</si>
  <si>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</si>
  <si>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</si>
  <si>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</si>
  <si>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</si>
  <si>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</si>
  <si>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</si>
  <si>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</si>
  <si>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</si>
  <si>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</si>
  <si>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</si>
  <si>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</si>
  <si>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</si>
  <si>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</si>
  <si>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</si>
  <si>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</si>
  <si>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</si>
  <si>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</si>
  <si>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</si>
  <si>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</si>
  <si>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</si>
  <si>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</si>
  <si>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</si>
  <si>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</si>
  <si>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</si>
  <si>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</si>
  <si>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</si>
  <si>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</si>
  <si>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</si>
  <si>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</si>
  <si>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</si>
  <si>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</si>
  <si>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</si>
  <si>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</si>
  <si>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</si>
  <si>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</si>
  <si>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宮崎県門川町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</si>
  <si>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</si>
  <si>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</si>
  <si>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</si>
  <si>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</si>
  <si>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</si>
  <si>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</si>
  <si>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</si>
  <si>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</si>
  <si>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</si>
  <si>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</si>
  <si>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</si>
  <si>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</si>
  <si>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</si>
  <si>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</si>
  <si>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</si>
  <si>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</si>
  <si>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</si>
  <si>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</si>
  <si>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</si>
  <si>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</si>
  <si>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</si>
  <si>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</si>
  <si>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</si>
  <si>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</si>
  <si>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</si>
  <si>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</si>
  <si>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</si>
  <si>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</si>
  <si>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</si>
  <si>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</si>
  <si>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</si>
  <si>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</si>
  <si>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</si>
  <si>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</si>
  <si>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</si>
  <si>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</si>
  <si>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</si>
  <si>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</si>
  <si>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</si>
  <si>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</si>
  <si>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</si>
  <si>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</si>
  <si>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</si>
  <si>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</si>
  <si>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</si>
  <si>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</si>
  <si>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</si>
  <si>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</si>
  <si>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</si>
  <si>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</si>
  <si>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</si>
  <si>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</si>
  <si>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</si>
  <si>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</si>
  <si>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</si>
  <si>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</si>
  <si>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</si>
  <si>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</si>
  <si>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</si>
  <si>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</si>
  <si>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</si>
  <si>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</si>
  <si>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</si>
  <si>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</si>
  <si>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</si>
  <si>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</si>
  <si>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</si>
  <si>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</si>
  <si>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</si>
  <si>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</si>
  <si>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</si>
  <si>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</si>
  <si>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</si>
  <si>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</si>
  <si>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</si>
  <si>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</si>
  <si>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</si>
  <si>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</si>
  <si>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</si>
  <si>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</si>
  <si>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</si>
  <si>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</si>
  <si>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</si>
  <si>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</si>
  <si>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</si>
  <si>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</si>
  <si>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</si>
  <si>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</si>
  <si>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</si>
  <si>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</si>
  <si>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</si>
  <si>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</si>
  <si>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</si>
  <si>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</si>
  <si>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</si>
  <si>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</si>
  <si>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</si>
  <si>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</si>
  <si>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</si>
  <si>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</si>
  <si>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</si>
  <si>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</si>
  <si>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</si>
  <si>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</si>
  <si>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</si>
  <si>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</si>
  <si>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</si>
  <si>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</si>
  <si>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</si>
  <si>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</si>
  <si>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</si>
  <si>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</si>
  <si>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</si>
  <si>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</si>
  <si>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</si>
  <si>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</si>
  <si>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</si>
  <si>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</si>
  <si>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</si>
  <si>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</si>
  <si>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</si>
  <si>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</si>
  <si>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</si>
  <si>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</si>
  <si>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</si>
  <si>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</si>
  <si>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</si>
  <si>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</si>
  <si>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</si>
  <si>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</si>
  <si>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</si>
  <si>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</si>
  <si>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</si>
  <si>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</si>
  <si>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</si>
  <si>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</si>
  <si>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</si>
  <si>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</si>
  <si>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</si>
  <si>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</si>
  <si>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</si>
  <si>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</si>
  <si>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</si>
  <si>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</si>
  <si>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</si>
  <si>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</si>
  <si>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</si>
  <si>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</si>
  <si>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</si>
  <si>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</si>
  <si>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</si>
  <si>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宮崎県門川町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</si>
  <si>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</si>
  <si>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</si>
  <si>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</si>
  <si>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</si>
  <si>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</si>
  <si>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</si>
  <si>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</si>
  <si>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</si>
  <si>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</si>
  <si>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</si>
  <si>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</si>
  <si>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</si>
  <si>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</si>
  <si>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</si>
  <si>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</si>
  <si>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</si>
  <si>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</si>
  <si>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</si>
  <si>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</si>
  <si>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</si>
  <si>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</si>
  <si>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</si>
  <si>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</si>
  <si>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</si>
  <si>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</si>
  <si>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</si>
  <si>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</si>
  <si>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</si>
  <si>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</si>
  <si>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</si>
  <si>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</si>
  <si>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</si>
  <si>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</si>
  <si>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</si>
  <si>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</si>
  <si>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</si>
  <si>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</si>
  <si>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</si>
  <si>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</si>
  <si>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</si>
  <si>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</si>
  <si>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</si>
  <si>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</si>
  <si>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</si>
  <si>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</si>
  <si>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</si>
  <si>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</si>
  <si>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</si>
  <si>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</si>
  <si>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</si>
  <si>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</si>
  <si>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</si>
  <si>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</si>
  <si>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</si>
  <si>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</si>
  <si>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</si>
  <si>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</si>
  <si>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</si>
  <si>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</si>
  <si>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</si>
  <si>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</si>
  <si>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</si>
  <si>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</si>
  <si>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</si>
  <si>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</si>
  <si>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</si>
  <si>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</si>
  <si>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</si>
  <si>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</si>
  <si>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</si>
  <si>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</si>
  <si>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</si>
  <si>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</si>
  <si>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</si>
  <si>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</si>
  <si>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</si>
  <si>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</si>
  <si>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</si>
  <si>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</si>
  <si>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</si>
  <si>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</si>
  <si>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</si>
  <si>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</si>
  <si>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</si>
  <si>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</si>
  <si>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</si>
  <si>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</si>
  <si>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</si>
  <si>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</si>
  <si>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</si>
  <si>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</si>
  <si>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</si>
  <si>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</si>
  <si>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</si>
  <si>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</si>
  <si>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</si>
  <si>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</si>
  <si>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</si>
  <si>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</si>
  <si>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</si>
  <si>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</si>
  <si>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</si>
  <si>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</si>
  <si>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</si>
  <si>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</si>
  <si>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</si>
  <si>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</si>
  <si>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</si>
  <si>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</si>
  <si>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</si>
  <si>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</si>
  <si>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</si>
  <si>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</si>
  <si>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</si>
  <si>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</si>
  <si>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</si>
  <si>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</si>
  <si>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</si>
  <si>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</si>
  <si>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</si>
  <si>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</si>
  <si>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</si>
  <si>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</si>
  <si>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</si>
  <si>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</si>
  <si>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</si>
  <si>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</si>
  <si>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</si>
  <si>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</si>
  <si>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</si>
  <si>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</si>
  <si>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</si>
  <si>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</si>
  <si>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</si>
  <si>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</si>
  <si>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</si>
  <si>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</si>
  <si>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</si>
  <si>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</si>
  <si>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</si>
  <si>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</si>
  <si>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</si>
  <si>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</si>
  <si>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</si>
  <si>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</si>
  <si>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</si>
  <si>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</si>
  <si>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</si>
  <si>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</si>
  <si>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</si>
  <si>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</si>
  <si>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</si>
  <si>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</si>
  <si>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</si>
  <si>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</si>
  <si>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</si>
  <si>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</si>
  <si>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</si>
  <si>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</si>
  <si>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</si>
  <si>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</si>
  <si>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</si>
  <si>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</si>
  <si>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</si>
  <si>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</si>
  <si>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</si>
  <si>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</si>
  <si>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</si>
  <si>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</si>
  <si>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</si>
  <si>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</si>
  <si>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</si>
  <si>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</si>
  <si>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</si>
  <si>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</si>
  <si>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</si>
  <si>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</si>
  <si>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</si>
  <si>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</si>
  <si>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</si>
  <si>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</si>
  <si>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</si>
  <si>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</si>
  <si>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</si>
  <si>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</si>
  <si>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</si>
  <si>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</si>
  <si>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</si>
  <si>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</si>
  <si>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7.71</t>
  </si>
  <si>
    <t>水道事業会計</t>
  </si>
  <si>
    <t>一般会計</t>
  </si>
  <si>
    <t>国民健康保険事業特別会計</t>
  </si>
  <si>
    <t>介護保険事業特別会計</t>
  </si>
  <si>
    <t>後期高齢者医療特別会計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</si>
  <si>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</si>
  <si>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</si>
  <si>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</si>
  <si>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</si>
  <si>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</si>
  <si>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</si>
  <si>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</si>
  <si>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</si>
  <si>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</si>
  <si>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</si>
  <si>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</si>
  <si>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</si>
  <si>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</si>
  <si>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</si>
  <si>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</si>
  <si>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宮崎県市町村総合事務組合（自治会館）</t>
    <rPh sb="0" eb="3">
      <t>ミヤザキケン</t>
    </rPh>
    <rPh sb="3" eb="6">
      <t>シチョウソン</t>
    </rPh>
    <rPh sb="6" eb="8">
      <t>ソウゴウ</t>
    </rPh>
    <rPh sb="8" eb="10">
      <t>ジム</t>
    </rPh>
    <rPh sb="10" eb="12">
      <t>クミアイ</t>
    </rPh>
    <rPh sb="13" eb="15">
      <t>ジチ</t>
    </rPh>
    <rPh sb="15" eb="17">
      <t>カイカン</t>
    </rPh>
    <phoneticPr fontId="2"/>
  </si>
  <si>
    <t>宮崎県後期高齢者医療広域連合（一般会計）</t>
    <rPh sb="0" eb="3">
      <t>ミヤザキケン</t>
    </rPh>
    <rPh sb="3" eb="7">
      <t>コウキコウレイ</t>
    </rPh>
    <rPh sb="7" eb="8">
      <t>シャ</t>
    </rPh>
    <rPh sb="8" eb="10">
      <t>イリョウ</t>
    </rPh>
    <rPh sb="10" eb="14">
      <t>コウイキレンゴウ</t>
    </rPh>
    <rPh sb="15" eb="19">
      <t>イッパンカイケイ</t>
    </rPh>
    <phoneticPr fontId="2"/>
  </si>
  <si>
    <t>宮崎県後期高齢者医療広域連合（特別会計）</t>
    <rPh sb="0" eb="3">
      <t>ミヤザキケン</t>
    </rPh>
    <rPh sb="3" eb="7">
      <t>コウキコウレイ</t>
    </rPh>
    <rPh sb="7" eb="8">
      <t>シャ</t>
    </rPh>
    <rPh sb="8" eb="10">
      <t>イリョウ</t>
    </rPh>
    <rPh sb="10" eb="14">
      <t>コウイキレンゴウ</t>
    </rPh>
    <rPh sb="15" eb="19">
      <t>トクベツカイケイ</t>
    </rPh>
    <phoneticPr fontId="2"/>
  </si>
  <si>
    <t>宮崎県北部広域行政事務組合（一般会計）</t>
    <rPh sb="0" eb="3">
      <t>ミヤザキケン</t>
    </rPh>
    <rPh sb="3" eb="7">
      <t>ホクブコウイキ</t>
    </rPh>
    <rPh sb="7" eb="9">
      <t>ギョウセイ</t>
    </rPh>
    <rPh sb="9" eb="13">
      <t>ジムクミアイ</t>
    </rPh>
    <rPh sb="14" eb="16">
      <t>イッパン</t>
    </rPh>
    <rPh sb="16" eb="18">
      <t>カイケイ</t>
    </rPh>
    <phoneticPr fontId="2"/>
  </si>
  <si>
    <t>宮崎県北部広域行政事務組合（特別会計）</t>
    <rPh sb="0" eb="3">
      <t>ミヤザキケン</t>
    </rPh>
    <rPh sb="3" eb="7">
      <t>ホクブコウイキ</t>
    </rPh>
    <rPh sb="7" eb="9">
      <t>ギョウセイ</t>
    </rPh>
    <rPh sb="9" eb="13">
      <t>ジムクミアイ</t>
    </rPh>
    <rPh sb="14" eb="18">
      <t>トクベツカイケイ</t>
    </rPh>
    <phoneticPr fontId="2"/>
  </si>
  <si>
    <t>日向東臼杵広域連合</t>
    <rPh sb="0" eb="2">
      <t>ヒュウガ</t>
    </rPh>
    <rPh sb="2" eb="3">
      <t>ヒガシ</t>
    </rPh>
    <rPh sb="3" eb="5">
      <t>ウスキ</t>
    </rPh>
    <rPh sb="5" eb="7">
      <t>コウイキ</t>
    </rPh>
    <rPh sb="7" eb="9">
      <t>レンゴウ</t>
    </rPh>
    <phoneticPr fontId="2"/>
  </si>
  <si>
    <t>-</t>
    <phoneticPr fontId="2"/>
  </si>
  <si>
    <t>財団法人門川ふるさと文化財団</t>
    <rPh sb="0" eb="4">
      <t>ザイダンホウジン</t>
    </rPh>
    <rPh sb="4" eb="6">
      <t>カドガワ</t>
    </rPh>
    <rPh sb="10" eb="12">
      <t>ブンカ</t>
    </rPh>
    <rPh sb="12" eb="14">
      <t>ザイダン</t>
    </rPh>
    <phoneticPr fontId="2"/>
  </si>
  <si>
    <t>宮崎県林業公社</t>
    <rPh sb="0" eb="3">
      <t>ミヤザキケン</t>
    </rPh>
    <rPh sb="3" eb="5">
      <t>リンギョウ</t>
    </rPh>
    <rPh sb="5" eb="7">
      <t>コウシャ</t>
    </rPh>
    <phoneticPr fontId="2"/>
  </si>
  <si>
    <t>▲2</t>
    <phoneticPr fontId="2"/>
  </si>
  <si>
    <t>▲11,843</t>
    <phoneticPr fontId="2"/>
  </si>
  <si>
    <t>公共施設等整備基金</t>
    <rPh sb="0" eb="2">
      <t>コウキョウ</t>
    </rPh>
    <rPh sb="2" eb="4">
      <t>シセツ</t>
    </rPh>
    <rPh sb="4" eb="5">
      <t>トウ</t>
    </rPh>
    <rPh sb="5" eb="7">
      <t>セイビ</t>
    </rPh>
    <rPh sb="7" eb="9">
      <t>キキン</t>
    </rPh>
    <phoneticPr fontId="5"/>
  </si>
  <si>
    <t>ふるさと振興基金</t>
    <rPh sb="4" eb="6">
      <t>シンコウ</t>
    </rPh>
    <rPh sb="6" eb="8">
      <t>キキン</t>
    </rPh>
    <phoneticPr fontId="2"/>
  </si>
  <si>
    <t>地域福祉振興基金</t>
    <rPh sb="0" eb="2">
      <t>チイキ</t>
    </rPh>
    <rPh sb="2" eb="4">
      <t>フクシ</t>
    </rPh>
    <rPh sb="4" eb="6">
      <t>シンコウ</t>
    </rPh>
    <rPh sb="6" eb="8">
      <t>キキン</t>
    </rPh>
    <phoneticPr fontId="2"/>
  </si>
  <si>
    <t>水産業振興基金</t>
    <rPh sb="0" eb="2">
      <t>スイサン</t>
    </rPh>
    <rPh sb="2" eb="3">
      <t>ギョウ</t>
    </rPh>
    <rPh sb="3" eb="5">
      <t>シンコウ</t>
    </rPh>
    <rPh sb="5" eb="7">
      <t>キキン</t>
    </rPh>
    <phoneticPr fontId="2"/>
  </si>
  <si>
    <t>環境整備等基金</t>
    <rPh sb="0" eb="2">
      <t>カンキョウ</t>
    </rPh>
    <rPh sb="2" eb="4">
      <t>セイビ</t>
    </rPh>
    <rPh sb="4" eb="5">
      <t>トウ</t>
    </rPh>
    <rPh sb="5" eb="7">
      <t>キキン</t>
    </rPh>
    <phoneticPr fontId="2"/>
  </si>
  <si>
    <t>-</t>
    <phoneticPr fontId="2"/>
  </si>
  <si>
    <t>-</t>
    <phoneticPr fontId="2"/>
  </si>
  <si>
    <t>-</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</si>
  <si>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</si>
  <si>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</si>
  <si>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</si>
  <si>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等が将来負担額を上回っていることから「－」となった。要因としては、地方債の発行額を概ね5億円としていたため、地方債残高を低い水準で抑えてきたことがあげられる。しかし、今後、次期衛生センター建設工事という大型事業やその他施設の建替・修繕が見込まれ経費が増大することが考えられることから、交付税措置のある有利な地方債の借入を行い、財政健全化に努める。</t>
    <rPh sb="100" eb="102">
      <t>ジキ</t>
    </rPh>
    <rPh sb="102" eb="104">
      <t>エイセイ</t>
    </rPh>
    <rPh sb="108" eb="110">
      <t>ケンセツ</t>
    </rPh>
    <rPh sb="110" eb="112">
      <t>コウジ</t>
    </rPh>
    <rPh sb="115" eb="117">
      <t>オオガタ</t>
    </rPh>
    <rPh sb="117" eb="119">
      <t>ジギョウ</t>
    </rPh>
    <rPh sb="122" eb="123">
      <t>タ</t>
    </rPh>
    <rPh sb="129" eb="131">
      <t>シュウゼン</t>
    </rPh>
    <rPh sb="132" eb="134">
      <t>ミコ</t>
    </rPh>
    <rPh sb="146" eb="147">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</si>
  <si>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</si>
  <si>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</si>
  <si>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</si>
  <si>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</si>
  <si>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</si>
  <si>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</si>
  <si>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地方債発行限度額を概ね5億円と設定し有利な地方債借入に努めてきた結果、平成28年度まで減少傾向にあったが、今後は次期衛生センター建設工事という大型事業やその他施設の建替・修繕等による経費増加が見込まれ、公債費比率も増加すると考えられることから、交付税措置のある有利な地方債の借入を行い、財政健全化に努める。</t>
    <rPh sb="69" eb="73">
      <t>ジキエイセイ</t>
    </rPh>
    <rPh sb="77" eb="81">
      <t>ケンセツコウジ</t>
    </rPh>
    <rPh sb="84" eb="86">
      <t>オオガタ</t>
    </rPh>
    <rPh sb="86" eb="88">
      <t>ジギョウ</t>
    </rPh>
    <rPh sb="91" eb="92">
      <t>タ</t>
    </rPh>
    <rPh sb="98" eb="100">
      <t>シュウゼン</t>
    </rPh>
    <rPh sb="109" eb="111">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</si>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</sst>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975D0F-4EDD-4861-A7D2-F9BE166C6DE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3975-45BE-A085-539C7E6E4F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47563</c:v>
                </c:pt>
                <c:pt idx="1">
                  <c:v>77328</c:v>
                </c:pt>
                <c:pt idx="2">
                  <c:v>166349</c:v>
                </c:pt>
                <c:pt idx="3">
                  <c:v>73179</c:v>
                </c:pt>
                <c:pt idx="4">
                  <c:v>64370</c:v>
                </c:pt>
              </c:numCache>
            </c:numRef>
          </c:val>
          <c:smooth val="0"/>
          <c:extLst>
            <c:ext xmlns:c16="http://schemas.microsoft.com/office/drawing/2014/chart" uri="{C3380CC4-5D6E-409C-BE32-E72D297353CC}">
              <c16:uniqueId val="{00000001-3975-45BE-A085-539C7E6E4F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5.81</c:v>
                </c:pt>
                <c:pt idx="1">
                  <c:v>6.74</c:v>
                </c:pt>
                <c:pt idx="2">
                  <c:v>9.4600000000000009</c:v>
                </c:pt>
                <c:pt idx="3">
                  <c:v>11.47</c:v>
                </c:pt>
                <c:pt idx="4">
                  <c:v>9.36</c:v>
                </c:pt>
              </c:numCache>
            </c:numRef>
          </c:val>
          <c:extLst>
            <c:ext xmlns:c16="http://schemas.microsoft.com/office/drawing/2014/chart" uri="{C3380CC4-5D6E-409C-BE32-E72D297353CC}">
              <c16:uniqueId val="{00000000-2BEA-491F-8F76-B8DC398A1D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41.01</c:v>
                </c:pt>
                <c:pt idx="1">
                  <c:v>43.98</c:v>
                </c:pt>
                <c:pt idx="2">
                  <c:v>42.78</c:v>
                </c:pt>
                <c:pt idx="3">
                  <c:v>43.62</c:v>
                </c:pt>
                <c:pt idx="4">
                  <c:v>38.78</c:v>
                </c:pt>
              </c:numCache>
            </c:numRef>
          </c:val>
          <c:extLst>
            <c:ext xmlns:c16="http://schemas.microsoft.com/office/drawing/2014/chart" uri="{C3380CC4-5D6E-409C-BE32-E72D297353CC}">
              <c16:uniqueId val="{00000001-2BEA-491F-8F76-B8DC398A1D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4.51</c:v>
                </c:pt>
                <c:pt idx="1">
                  <c:v>3.74</c:v>
                </c:pt>
                <c:pt idx="2">
                  <c:v>3.35</c:v>
                </c:pt>
                <c:pt idx="3">
                  <c:v>5.8</c:v>
                </c:pt>
                <c:pt idx="4">
                  <c:v>-7.71</c:v>
                </c:pt>
              </c:numCache>
            </c:numRef>
          </c:val>
          <c:smooth val="0"/>
          <c:extLst>
            <c:ext xmlns:c16="http://schemas.microsoft.com/office/drawing/2014/chart" uri="{C3380CC4-5D6E-409C-BE32-E72D297353CC}">
              <c16:uniqueId val="{00000002-2BEA-491F-8F76-B8DC398A1D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97-44E3-8937-39A1976A2A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97-44E3-8937-39A1976A2A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97-44E3-8937-39A1976A2AC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97-44E3-8937-39A1976A2AC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7.0000000000000007E-2</c:v>
                </c:pt>
                <c:pt idx="4">
                  <c:v>#N/A</c:v>
                </c:pt>
                <c:pt idx="5">
                  <c:v>0.04</c:v>
                </c:pt>
                <c:pt idx="6">
                  <c:v>#N/A</c:v>
                </c:pt>
                <c:pt idx="7">
                  <c:v>0.04</c:v>
                </c:pt>
                <c:pt idx="8">
                  <c:v>#N/A</c:v>
                </c:pt>
                <c:pt idx="9">
                  <c:v>0.03</c:v>
                </c:pt>
              </c:numCache>
            </c:numRef>
          </c:val>
          <c:extLst>
            <c:ext xmlns:c16="http://schemas.microsoft.com/office/drawing/2014/chart" uri="{C3380CC4-5D6E-409C-BE32-E72D297353CC}">
              <c16:uniqueId val="{00000004-FF97-44E3-8937-39A1976A2AC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0.09</c:v>
                </c:pt>
                <c:pt idx="4">
                  <c:v>#N/A</c:v>
                </c:pt>
                <c:pt idx="5">
                  <c:v>0.09</c:v>
                </c:pt>
                <c:pt idx="6">
                  <c:v>#N/A</c:v>
                </c:pt>
                <c:pt idx="7">
                  <c:v>2.37</c:v>
                </c:pt>
                <c:pt idx="8">
                  <c:v>#N/A</c:v>
                </c:pt>
                <c:pt idx="9">
                  <c:v>0.09</c:v>
                </c:pt>
              </c:numCache>
            </c:numRef>
          </c:val>
          <c:extLst>
            <c:ext xmlns:c16="http://schemas.microsoft.com/office/drawing/2014/chart" uri="{C3380CC4-5D6E-409C-BE32-E72D297353CC}">
              <c16:uniqueId val="{00000005-FF97-44E3-8937-39A1976A2AC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2.33</c:v>
                </c:pt>
                <c:pt idx="2">
                  <c:v>#N/A</c:v>
                </c:pt>
                <c:pt idx="3">
                  <c:v>2.08</c:v>
                </c:pt>
                <c:pt idx="4">
                  <c:v>#N/A</c:v>
                </c:pt>
                <c:pt idx="5">
                  <c:v>1.99</c:v>
                </c:pt>
                <c:pt idx="6">
                  <c:v>#N/A</c:v>
                </c:pt>
                <c:pt idx="7">
                  <c:v>0.08</c:v>
                </c:pt>
                <c:pt idx="8">
                  <c:v>#N/A</c:v>
                </c:pt>
                <c:pt idx="9">
                  <c:v>3.88</c:v>
                </c:pt>
              </c:numCache>
            </c:numRef>
          </c:val>
          <c:extLst>
            <c:ext xmlns:c16="http://schemas.microsoft.com/office/drawing/2014/chart" uri="{C3380CC4-5D6E-409C-BE32-E72D297353CC}">
              <c16:uniqueId val="{00000006-FF97-44E3-8937-39A1976A2AC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5.32</c:v>
                </c:pt>
                <c:pt idx="2">
                  <c:v>#N/A</c:v>
                </c:pt>
                <c:pt idx="3">
                  <c:v>5.98</c:v>
                </c:pt>
                <c:pt idx="4">
                  <c:v>#N/A</c:v>
                </c:pt>
                <c:pt idx="5">
                  <c:v>5.71</c:v>
                </c:pt>
                <c:pt idx="6">
                  <c:v>#N/A</c:v>
                </c:pt>
                <c:pt idx="7">
                  <c:v>6.17</c:v>
                </c:pt>
                <c:pt idx="8">
                  <c:v>#N/A</c:v>
                </c:pt>
                <c:pt idx="9">
                  <c:v>6.82</c:v>
                </c:pt>
              </c:numCache>
            </c:numRef>
          </c:val>
          <c:extLst>
            <c:ext xmlns:c16="http://schemas.microsoft.com/office/drawing/2014/chart" uri="{C3380CC4-5D6E-409C-BE32-E72D297353CC}">
              <c16:uniqueId val="{00000007-FF97-44E3-8937-39A1976A2A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c:v>
                </c:pt>
                <c:pt idx="2">
                  <c:v>#N/A</c:v>
                </c:pt>
                <c:pt idx="3">
                  <c:v>6.73</c:v>
                </c:pt>
                <c:pt idx="4">
                  <c:v>#N/A</c:v>
                </c:pt>
                <c:pt idx="5">
                  <c:v>9.4600000000000009</c:v>
                </c:pt>
                <c:pt idx="6">
                  <c:v>#N/A</c:v>
                </c:pt>
                <c:pt idx="7">
                  <c:v>11.47</c:v>
                </c:pt>
                <c:pt idx="8">
                  <c:v>#N/A</c:v>
                </c:pt>
                <c:pt idx="9">
                  <c:v>9.35</c:v>
                </c:pt>
              </c:numCache>
            </c:numRef>
          </c:val>
          <c:extLst>
            <c:ext xmlns:c16="http://schemas.microsoft.com/office/drawing/2014/chart" uri="{C3380CC4-5D6E-409C-BE32-E72D297353CC}">
              <c16:uniqueId val="{00000008-FF97-44E3-8937-39A1976A2AC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8.82</c:v>
                </c:pt>
                <c:pt idx="2">
                  <c:v>#N/A</c:v>
                </c:pt>
                <c:pt idx="3">
                  <c:v>10.78</c:v>
                </c:pt>
                <c:pt idx="4">
                  <c:v>#N/A</c:v>
                </c:pt>
                <c:pt idx="5">
                  <c:v>12.23</c:v>
                </c:pt>
                <c:pt idx="6">
                  <c:v>#N/A</c:v>
                </c:pt>
                <c:pt idx="7">
                  <c:v>11.99</c:v>
                </c:pt>
                <c:pt idx="8">
                  <c:v>#N/A</c:v>
                </c:pt>
                <c:pt idx="9">
                  <c:v>12.2</c:v>
                </c:pt>
              </c:numCache>
            </c:numRef>
          </c:val>
          <c:extLst>
            <c:ext xmlns:c16="http://schemas.microsoft.com/office/drawing/2014/chart" uri="{C3380CC4-5D6E-409C-BE32-E72D297353CC}">
              <c16:uniqueId val="{00000009-FF97-44E3-8937-39A1976A2A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412</c:v>
                </c:pt>
                <c:pt idx="5">
                  <c:v>407</c:v>
                </c:pt>
                <c:pt idx="8">
                  <c:v>400</c:v>
                </c:pt>
                <c:pt idx="11">
                  <c:v>398</c:v>
                </c:pt>
                <c:pt idx="14">
                  <c:v>389</c:v>
                </c:pt>
              </c:numCache>
            </c:numRef>
          </c:val>
          <c:extLst>
            <c:ext xmlns:c16="http://schemas.microsoft.com/office/drawing/2014/chart" uri="{C3380CC4-5D6E-409C-BE32-E72D297353CC}">
              <c16:uniqueId val="{00000000-9C45-4177-AB06-0D82AC2160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45-4177-AB06-0D82AC2160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9C45-4177-AB06-0D82AC2160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23</c:v>
                </c:pt>
                <c:pt idx="6">
                  <c:v>15</c:v>
                </c:pt>
                <c:pt idx="9">
                  <c:v>13</c:v>
                </c:pt>
                <c:pt idx="12">
                  <c:v>14</c:v>
                </c:pt>
              </c:numCache>
            </c:numRef>
          </c:val>
          <c:extLst>
            <c:ext xmlns:c16="http://schemas.microsoft.com/office/drawing/2014/chart" uri="{C3380CC4-5D6E-409C-BE32-E72D297353CC}">
              <c16:uniqueId val="{00000003-9C45-4177-AB06-0D82AC2160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45-4177-AB06-0D82AC2160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45-4177-AB06-0D82AC2160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45-4177-AB06-0D82AC2160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567</c:v>
                </c:pt>
                <c:pt idx="3">
                  <c:v>574</c:v>
                </c:pt>
                <c:pt idx="6">
                  <c:v>594</c:v>
                </c:pt>
                <c:pt idx="9">
                  <c:v>645</c:v>
                </c:pt>
                <c:pt idx="12">
                  <c:v>690</c:v>
                </c:pt>
              </c:numCache>
            </c:numRef>
          </c:val>
          <c:extLst>
            <c:ext xmlns:c16="http://schemas.microsoft.com/office/drawing/2014/chart" uri="{C3380CC4-5D6E-409C-BE32-E72D297353CC}">
              <c16:uniqueId val="{00000007-9C45-4177-AB06-0D82AC2160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183</c:v>
                </c:pt>
                <c:pt idx="2">
                  <c:v>#N/A</c:v>
                </c:pt>
                <c:pt idx="3">
                  <c:v>#N/A</c:v>
                </c:pt>
                <c:pt idx="4">
                  <c:v>192</c:v>
                </c:pt>
                <c:pt idx="5">
                  <c:v>#N/A</c:v>
                </c:pt>
                <c:pt idx="6">
                  <c:v>#N/A</c:v>
                </c:pt>
                <c:pt idx="7">
                  <c:v>211</c:v>
                </c:pt>
                <c:pt idx="8">
                  <c:v>#N/A</c:v>
                </c:pt>
                <c:pt idx="9">
                  <c:v>#N/A</c:v>
                </c:pt>
                <c:pt idx="10">
                  <c:v>262</c:v>
                </c:pt>
                <c:pt idx="11">
                  <c:v>#N/A</c:v>
                </c:pt>
                <c:pt idx="12">
                  <c:v>#N/A</c:v>
                </c:pt>
                <c:pt idx="13">
                  <c:v>317</c:v>
                </c:pt>
                <c:pt idx="14">
                  <c:v>#N/A</c:v>
                </c:pt>
              </c:numCache>
            </c:numRef>
          </c:val>
          <c:smooth val="0"/>
          <c:extLst>
            <c:ext xmlns:c16="http://schemas.microsoft.com/office/drawing/2014/chart" uri="{C3380CC4-5D6E-409C-BE32-E72D297353CC}">
              <c16:uniqueId val="{00000008-9C45-4177-AB06-0D82AC2160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4186</c:v>
                </c:pt>
                <c:pt idx="5">
                  <c:v>4931</c:v>
                </c:pt>
                <c:pt idx="8">
                  <c:v>5319</c:v>
                </c:pt>
                <c:pt idx="11">
                  <c:v>5189</c:v>
                </c:pt>
                <c:pt idx="14">
                  <c:v>4978</c:v>
                </c:pt>
              </c:numCache>
            </c:numRef>
          </c:val>
          <c:extLst>
            <c:ext xmlns:c16="http://schemas.microsoft.com/office/drawing/2014/chart" uri="{C3380CC4-5D6E-409C-BE32-E72D297353CC}">
              <c16:uniqueId val="{00000000-1456-49F0-9F5E-D05D54A895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495</c:v>
                </c:pt>
                <c:pt idx="5">
                  <c:v>476</c:v>
                </c:pt>
                <c:pt idx="8">
                  <c:v>448</c:v>
                </c:pt>
                <c:pt idx="11">
                  <c:v>430</c:v>
                </c:pt>
                <c:pt idx="14">
                  <c:v>433</c:v>
                </c:pt>
              </c:numCache>
            </c:numRef>
          </c:val>
          <c:extLst>
            <c:ext xmlns:c16="http://schemas.microsoft.com/office/drawing/2014/chart" uri="{C3380CC4-5D6E-409C-BE32-E72D297353CC}">
              <c16:uniqueId val="{00000001-1456-49F0-9F5E-D05D54A895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5300</c:v>
                </c:pt>
                <c:pt idx="5">
                  <c:v>4727</c:v>
                </c:pt>
                <c:pt idx="8">
                  <c:v>3985</c:v>
                </c:pt>
                <c:pt idx="11">
                  <c:v>4575</c:v>
                </c:pt>
                <c:pt idx="14">
                  <c:v>5046</c:v>
                </c:pt>
              </c:numCache>
            </c:numRef>
          </c:val>
          <c:extLst>
            <c:ext xmlns:c16="http://schemas.microsoft.com/office/drawing/2014/chart" uri="{C3380CC4-5D6E-409C-BE32-E72D297353CC}">
              <c16:uniqueId val="{00000002-1456-49F0-9F5E-D05D54A895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56-49F0-9F5E-D05D54A895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56-49F0-9F5E-D05D54A895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5-1456-49F0-9F5E-D05D54A895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116</c:v>
                </c:pt>
                <c:pt idx="3">
                  <c:v>147</c:v>
                </c:pt>
                <c:pt idx="6">
                  <c:v>253</c:v>
                </c:pt>
                <c:pt idx="9">
                  <c:v>214</c:v>
                </c:pt>
                <c:pt idx="12">
                  <c:v>164</c:v>
                </c:pt>
              </c:numCache>
            </c:numRef>
          </c:val>
          <c:extLst>
            <c:ext xmlns:c16="http://schemas.microsoft.com/office/drawing/2014/chart" uri="{C3380CC4-5D6E-409C-BE32-E72D297353CC}">
              <c16:uniqueId val="{00000006-1456-49F0-9F5E-D05D54A895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84</c:v>
                </c:pt>
                <c:pt idx="3">
                  <c:v>60</c:v>
                </c:pt>
                <c:pt idx="6">
                  <c:v>41</c:v>
                </c:pt>
                <c:pt idx="9">
                  <c:v>25</c:v>
                </c:pt>
                <c:pt idx="12">
                  <c:v>10</c:v>
                </c:pt>
              </c:numCache>
            </c:numRef>
          </c:val>
          <c:extLst>
            <c:ext xmlns:c16="http://schemas.microsoft.com/office/drawing/2014/chart" uri="{C3380CC4-5D6E-409C-BE32-E72D297353CC}">
              <c16:uniqueId val="{00000007-1456-49F0-9F5E-D05D54A895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c:v>
                </c:pt>
                <c:pt idx="3">
                  <c:v>7</c:v>
                </c:pt>
                <c:pt idx="6">
                  <c:v>0</c:v>
                </c:pt>
                <c:pt idx="9">
                  <c:v>0</c:v>
                </c:pt>
                <c:pt idx="12">
                  <c:v>0</c:v>
                </c:pt>
              </c:numCache>
            </c:numRef>
          </c:val>
          <c:extLst>
            <c:ext xmlns:c16="http://schemas.microsoft.com/office/drawing/2014/chart" uri="{C3380CC4-5D6E-409C-BE32-E72D297353CC}">
              <c16:uniqueId val="{00000008-1456-49F0-9F5E-D05D54A895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c:v>
                </c:pt>
                <c:pt idx="3">
                  <c:v>20</c:v>
                </c:pt>
                <c:pt idx="6">
                  <c:v>18</c:v>
                </c:pt>
                <c:pt idx="9">
                  <c:v>16</c:v>
                </c:pt>
                <c:pt idx="12">
                  <c:v>13</c:v>
                </c:pt>
              </c:numCache>
            </c:numRef>
          </c:val>
          <c:extLst>
            <c:ext xmlns:c16="http://schemas.microsoft.com/office/drawing/2014/chart" uri="{C3380CC4-5D6E-409C-BE32-E72D297353CC}">
              <c16:uniqueId val="{00000009-1456-49F0-9F5E-D05D54A895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5839</c:v>
                </c:pt>
                <c:pt idx="3">
                  <c:v>5977</c:v>
                </c:pt>
                <c:pt idx="6">
                  <c:v>7539</c:v>
                </c:pt>
                <c:pt idx="9">
                  <c:v>7613</c:v>
                </c:pt>
                <c:pt idx="12">
                  <c:v>7425</c:v>
                </c:pt>
              </c:numCache>
            </c:numRef>
          </c:val>
          <c:extLst>
            <c:ext xmlns:c16="http://schemas.microsoft.com/office/drawing/2014/chart" uri="{C3380CC4-5D6E-409C-BE32-E72D297353CC}">
              <c16:uniqueId val="{0000000A-1456-49F0-9F5E-D05D54A895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56-49F0-9F5E-D05D54A895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1889</c:v>
                </c:pt>
                <c:pt idx="1">
                  <c:v>2041</c:v>
                </c:pt>
                <c:pt idx="2">
                  <c:v>1790</c:v>
                </c:pt>
              </c:numCache>
            </c:numRef>
          </c:val>
          <c:extLst>
            <c:ext xmlns:c16="http://schemas.microsoft.com/office/drawing/2014/chart" uri="{C3380CC4-5D6E-409C-BE32-E72D297353CC}">
              <c16:uniqueId val="{00000000-186B-45D3-BFC7-0E664E298B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57</c:v>
                </c:pt>
                <c:pt idx="2">
                  <c:v>57</c:v>
                </c:pt>
              </c:numCache>
            </c:numRef>
          </c:val>
          <c:extLst>
            <c:ext xmlns:c16="http://schemas.microsoft.com/office/drawing/2014/chart" uri="{C3380CC4-5D6E-409C-BE32-E72D297353CC}">
              <c16:uniqueId val="{00000001-186B-45D3-BFC7-0E664E298B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1487</c:v>
                </c:pt>
                <c:pt idx="1">
                  <c:v>1825</c:v>
                </c:pt>
                <c:pt idx="2">
                  <c:v>2501</c:v>
                </c:pt>
              </c:numCache>
            </c:numRef>
          </c:val>
          <c:extLst>
            <c:ext xmlns:c16="http://schemas.microsoft.com/office/drawing/2014/chart" uri="{C3380CC4-5D6E-409C-BE32-E72D297353CC}">
              <c16:uniqueId val="{00000002-186B-45D3-BFC7-0E664E298B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{3C2D23AB-3B2B-4B90-9EC3-A3EDE7CD0370}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645-45AF-8AA4-EB30210A25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{5FE6A3E8-A553-4181-A051-310F92CFF1C0}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45-45AF-8AA4-EB30210A25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{D3146115-491D-4FD7-8207-406E4430049C}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45-45AF-8AA4-EB30210A25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{0E70A371-75FD-4255-AEA2-5CAF960C6B66}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45-45AF-8AA4-EB30210A25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{E3453860-2906-4ED6-A52D-4F21056F7D82}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45-45AF-8AA4-EB30210A258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{23C44CBB-AD2C-4030-97D7-9D5DCF095BF9}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645-45AF-8AA4-EB30210A258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{FAA4B5F0-0237-425B-9BAB-28F3F4048714}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645-45AF-8AA4-EB30210A258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{25A7097F-DE5C-4ABE-86CE-38944F801A6A}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645-45AF-8AA4-EB30210A258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{14755FC1-8D5C-4C29-9C48-3B6E0A9EC055}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645-45AF-8AA4-EB30210A25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58.4</c:v>
                </c:pt>
                <c:pt idx="16">
                  <c:v>59.7</c:v>
                </c:pt>
                <c:pt idx="24">
                  <c:v>56.9</c:v>
                </c:pt>
                <c:pt idx="32">
                  <c:v>58.3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45-45AF-8AA4-EB30210A25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{2D3A05D8-6FF0-4F19-9CBF-05143C2DB4E1}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645-45AF-8AA4-EB30210A25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{DB5EE9EB-1ED8-4432-9E40-A8B9EFFA9859}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45-45AF-8AA4-EB30210A25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{EECDBF15-1A65-4306-9793-9CF0902C1034}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45-45AF-8AA4-EB30210A25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{2AB5C37C-FC38-4778-86DD-7058556C3AFC}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45-45AF-8AA4-EB30210A25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{C66FF759-3262-4E30-B63D-BE82600F3AA1}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45-45AF-8AA4-EB30210A258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{48C73AF7-B44C-447D-803B-BB1C33E8EEF5}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645-45AF-8AA4-EB30210A258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{6D32C6D0-3BA6-4F74-8E08-3EFC7BA788AB}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645-45AF-8AA4-EB30210A258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{5AB0EB6B-E8A8-41D6-ADF7-F36176E9EC8B}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645-45AF-8AA4-EB30210A258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{11031A05-3459-47E0-A7F7-3741AB5B0158}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645-45AF-8AA4-EB30210A25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9645-45AF-8AA4-EB30210A2581}"/>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{030F98EE-2507-47D4-A2C0-2FEF304D5487}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6BB-4360-8759-7B45D5CC41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{A7751F53-0A48-4C81-AD1D-6EEAA24D54FA}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BB-4360-8759-7B45D5CC41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{345C4BD9-B96A-4228-927A-E74F130B6F87}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BB-4360-8759-7B45D5CC41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{9B6E19AF-6546-43E8-ABBA-18EAB598C9CA}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BB-4360-8759-7B45D5CC41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{2E759316-41E8-4B5A-8E90-D2D223E419AF}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BB-4360-8759-7B45D5CC418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{ABC9628A-88D4-4906-B310-A422A44853CE}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6BB-4360-8759-7B45D5CC418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{A179CB75-247B-42B1-88B3-8995CF8CD027}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6BB-4360-8759-7B45D5CC418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{DBB4AEAA-D2BC-42BD-AF04-A7BC7A788E8C}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6BB-4360-8759-7B45D5CC418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{4F72C925-FDBC-4B65-9A30-04ED34093862}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6BB-4360-8759-7B45D5CC41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4.5</c:v>
                </c:pt>
                <c:pt idx="16">
                  <c:v>4.9000000000000004</c:v>
                </c:pt>
                <c:pt idx="24">
                  <c:v>5.4</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6BB-4360-8759-7B45D5CC41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{EA42763E-3728-4ED6-B510-2AA1972D3DD7}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6BB-4360-8759-7B45D5CC41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{C02E2376-94E1-4096-8FBF-CFAFB72A6902}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BB-4360-8759-7B45D5CC41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{0B260019-FA13-4AA1-BC53-AAB7C302EB6C}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BB-4360-8759-7B45D5CC41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{6430CF00-EEF8-4C20-8234-311D1D0DE925}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BB-4360-8759-7B45D5CC41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{DB42F9D8-5F00-4E58-89C9-070C56E373C5}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BB-4360-8759-7B45D5CC418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{141E9379-58FE-49F8-A03B-2D7BC9BD00E4}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6BB-4360-8759-7B45D5CC418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{445D9255-7F62-49D8-A65B-28AB9461A8DD}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6BB-4360-8759-7B45D5CC418E}"/>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{2644D3EC-3CA7-444B-BC7C-BF3A096954B5}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6BB-4360-8759-7B45D5CC418E}"/>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{81C1163D-7542-4CC6-A429-A5EA03BC67AE}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6BB-4360-8759-7B45D5CC41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26BB-4360-8759-7B45D5CC418E}"/>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財政力指数は、全国平均より</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ポイント、類似団体平均より</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ポイント低い水準となっており、前年度比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rgbClr val="FF0000"/>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要因としては、分母である基準財政需要額が、臨時財政対策債の減額や臨時経済対策費の増額などにより</a:t>
          </a:r>
          <a:r>
            <a:rPr kumimoji="1" lang="en-US" altLang="ja-JP" sz="1100">
              <a:solidFill>
                <a:schemeClr val="dk1"/>
              </a:solidFill>
              <a:effectLst/>
              <a:latin typeface="+mn-lt"/>
              <a:ea typeface="+mn-ea"/>
              <a:cs typeface="+mn-cs"/>
            </a:rPr>
            <a:t>35,691</a:t>
          </a:r>
          <a:r>
            <a:rPr kumimoji="1" lang="ja-JP" altLang="ja-JP" sz="1100">
              <a:solidFill>
                <a:schemeClr val="dk1"/>
              </a:solidFill>
              <a:effectLst/>
              <a:latin typeface="+mn-lt"/>
              <a:ea typeface="+mn-ea"/>
              <a:cs typeface="+mn-cs"/>
            </a:rPr>
            <a:t>千円増額し、分子である基準財政収入額も、固定資産税の増額などにより</a:t>
          </a:r>
          <a:r>
            <a:rPr kumimoji="1" lang="en-US" altLang="ja-JP" sz="1100">
              <a:solidFill>
                <a:schemeClr val="dk1"/>
              </a:solidFill>
              <a:effectLst/>
              <a:latin typeface="+mn-lt"/>
              <a:ea typeface="+mn-ea"/>
              <a:cs typeface="+mn-cs"/>
            </a:rPr>
            <a:t>161,845</a:t>
          </a:r>
          <a:r>
            <a:rPr kumimoji="1" lang="ja-JP" altLang="ja-JP" sz="1100">
              <a:solidFill>
                <a:schemeClr val="dk1"/>
              </a:solidFill>
              <a:effectLst/>
              <a:latin typeface="+mn-lt"/>
              <a:ea typeface="+mn-ea"/>
              <a:cs typeface="+mn-cs"/>
            </a:rPr>
            <a:t>千円増額したためである。</a:t>
          </a:r>
          <a:endParaRPr lang="ja-JP" altLang="ja-JP" sz="1400">
            <a:effectLst/>
          </a:endParaRPr>
        </a:p>
        <a:p>
          <a:r>
            <a:rPr kumimoji="1" lang="ja-JP" altLang="ja-JP" sz="1100">
              <a:solidFill>
                <a:schemeClr val="dk1"/>
              </a:solidFill>
              <a:effectLst/>
              <a:latin typeface="+mn-lt"/>
              <a:ea typeface="+mn-ea"/>
              <a:cs typeface="+mn-cs"/>
            </a:rPr>
            <a:t>今後も歳出の削減を図りつつ、町税収入の強化を行い、歳入の確保に努める。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経常収支比率は、全国平均より</a:t>
          </a:r>
          <a:r>
            <a:rPr kumimoji="1" lang="en-US" altLang="ja-JP" sz="1100">
              <a:solidFill>
                <a:schemeClr val="dk1"/>
              </a:solidFill>
              <a:effectLst/>
              <a:latin typeface="+mn-lt"/>
              <a:ea typeface="+mn-ea"/>
              <a:cs typeface="+mn-cs"/>
            </a:rPr>
            <a:t>5.0</a:t>
          </a:r>
          <a:r>
            <a:rPr kumimoji="1" lang="ja-JP" altLang="en-US" sz="1100">
              <a:solidFill>
                <a:srgbClr val="FF0000"/>
              </a:solidFill>
              <a:effectLst/>
              <a:latin typeface="+mn-lt"/>
              <a:ea typeface="+mn-ea"/>
              <a:cs typeface="+mn-cs"/>
            </a:rPr>
            <a:t>ポイント</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1.0</a:t>
          </a:r>
          <a:r>
            <a:rPr kumimoji="1" lang="ja-JP" altLang="en-US" sz="1100">
              <a:solidFill>
                <a:srgbClr val="FF0000"/>
              </a:solidFill>
              <a:effectLst/>
              <a:latin typeface="+mn-lt"/>
              <a:ea typeface="+mn-ea"/>
              <a:cs typeface="+mn-cs"/>
            </a:rPr>
            <a:t>ポイント</a:t>
          </a:r>
          <a:r>
            <a:rPr kumimoji="1" lang="ja-JP" altLang="ja-JP" sz="1100">
              <a:solidFill>
                <a:schemeClr val="dk1"/>
              </a:solidFill>
              <a:effectLst/>
              <a:latin typeface="+mn-lt"/>
              <a:ea typeface="+mn-ea"/>
              <a:cs typeface="+mn-cs"/>
            </a:rPr>
            <a:t>低い水準となっており、前年度比</a:t>
          </a:r>
          <a:r>
            <a:rPr kumimoji="1" lang="en-US" altLang="ja-JP" sz="1100">
              <a:solidFill>
                <a:schemeClr val="dk1"/>
              </a:solidFill>
              <a:effectLst/>
              <a:latin typeface="+mn-lt"/>
              <a:ea typeface="+mn-ea"/>
              <a:cs typeface="+mn-cs"/>
            </a:rPr>
            <a:t>3.5</a:t>
          </a:r>
          <a:r>
            <a:rPr kumimoji="1" lang="ja-JP" altLang="en-US" sz="1100">
              <a:solidFill>
                <a:srgbClr val="FF0000"/>
              </a:solidFill>
              <a:effectLst/>
              <a:latin typeface="+mn-lt"/>
              <a:ea typeface="+mn-ea"/>
              <a:cs typeface="+mn-cs"/>
            </a:rPr>
            <a:t>ポイント減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要因としては、分母である経常一般財源等が、普通交付税や臨時財政対策債などの減額により</a:t>
          </a:r>
          <a:r>
            <a:rPr kumimoji="1" lang="en-US" altLang="ja-JP" sz="1100">
              <a:solidFill>
                <a:schemeClr val="dk1"/>
              </a:solidFill>
              <a:effectLst/>
              <a:latin typeface="+mn-lt"/>
              <a:ea typeface="+mn-ea"/>
              <a:cs typeface="+mn-cs"/>
            </a:rPr>
            <a:t>93,190</a:t>
          </a:r>
          <a:r>
            <a:rPr kumimoji="1" lang="ja-JP" altLang="ja-JP" sz="1100">
              <a:solidFill>
                <a:schemeClr val="dk1"/>
              </a:solidFill>
              <a:effectLst/>
              <a:latin typeface="+mn-lt"/>
              <a:ea typeface="+mn-ea"/>
              <a:cs typeface="+mn-cs"/>
            </a:rPr>
            <a:t>千円減少したものの、分子である経常経費充当一般財源が、教育費の学校給食費や公債費などの増加により</a:t>
          </a:r>
          <a:r>
            <a:rPr kumimoji="1" lang="en-US" altLang="ja-JP" sz="1100">
              <a:solidFill>
                <a:schemeClr val="dk1"/>
              </a:solidFill>
              <a:effectLst/>
              <a:latin typeface="+mn-lt"/>
              <a:ea typeface="+mn-ea"/>
              <a:cs typeface="+mn-cs"/>
            </a:rPr>
            <a:t>93,019</a:t>
          </a:r>
          <a:r>
            <a:rPr kumimoji="1" lang="ja-JP" altLang="ja-JP" sz="1100">
              <a:solidFill>
                <a:schemeClr val="dk1"/>
              </a:solidFill>
              <a:effectLst/>
              <a:latin typeface="+mn-lt"/>
              <a:ea typeface="+mn-ea"/>
              <a:cs typeface="+mn-cs"/>
            </a:rPr>
            <a:t>千円増額したためである。</a:t>
          </a:r>
          <a:endParaRPr lang="ja-JP" altLang="ja-JP" sz="1400">
            <a:effectLst/>
          </a:endParaRPr>
        </a:p>
        <a:p>
          <a:r>
            <a:rPr kumimoji="1" lang="ja-JP" altLang="ja-JP" sz="1100">
              <a:solidFill>
                <a:schemeClr val="dk1"/>
              </a:solidFill>
              <a:effectLst/>
              <a:latin typeface="+mn-lt"/>
              <a:ea typeface="+mn-ea"/>
              <a:cs typeface="+mn-cs"/>
            </a:rPr>
            <a:t>今後も引き続き適正な義務的経費の予算執行・編成に努める。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99822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3226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64</xdr:row>
      <xdr:rowOff>10414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3226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10414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8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542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65549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34,548</a:t>
          </a:r>
          <a:r>
            <a:rPr kumimoji="1" lang="ja-JP" altLang="ja-JP" sz="1100">
              <a:solidFill>
                <a:schemeClr val="dk1"/>
              </a:solidFill>
              <a:effectLst/>
              <a:latin typeface="+mn-lt"/>
              <a:ea typeface="+mn-ea"/>
              <a:cs typeface="+mn-cs"/>
            </a:rPr>
            <a:t>円高く、類似団体平均より</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円高い水準となっている。</a:t>
          </a:r>
          <a:endParaRPr lang="ja-JP" altLang="ja-JP" sz="1400">
            <a:effectLst/>
          </a:endParaRPr>
        </a:p>
        <a:p>
          <a:r>
            <a:rPr kumimoji="1" lang="ja-JP" altLang="ja-JP" sz="1100" strike="sngStrike" baseline="0">
              <a:solidFill>
                <a:srgbClr val="FF0000"/>
              </a:solidFill>
              <a:effectLst/>
              <a:latin typeface="+mn-lt"/>
              <a:ea typeface="+mn-ea"/>
              <a:cs typeface="+mn-cs"/>
            </a:rPr>
            <a:t>要因としては、</a:t>
          </a:r>
          <a:r>
            <a:rPr kumimoji="1" lang="ja-JP" altLang="ja-JP" sz="1100">
              <a:solidFill>
                <a:schemeClr val="dk1"/>
              </a:solidFill>
              <a:effectLst/>
              <a:latin typeface="+mn-lt"/>
              <a:ea typeface="+mn-ea"/>
              <a:cs typeface="+mn-cs"/>
            </a:rPr>
            <a:t>これまでの行財政改革推進計画により職員の定数管理の適正化を図ってきたが、近年では徐々に増加傾向にあ</a:t>
          </a:r>
          <a:r>
            <a:rPr kumimoji="1" lang="ja-JP" altLang="en-US" sz="1100" strike="noStrike" baseline="0">
              <a:solidFill>
                <a:srgbClr val="FF0000"/>
              </a:solidFill>
              <a:effectLst/>
              <a:latin typeface="+mn-lt"/>
              <a:ea typeface="+mn-ea"/>
              <a:cs typeface="+mn-cs"/>
            </a:rPr>
            <a:t>り、</a:t>
          </a:r>
          <a:r>
            <a:rPr kumimoji="1" lang="ja-JP" altLang="ja-JP" sz="1100">
              <a:solidFill>
                <a:schemeClr val="dk1"/>
              </a:solidFill>
              <a:effectLst/>
              <a:latin typeface="+mn-lt"/>
              <a:ea typeface="+mn-ea"/>
              <a:cs typeface="+mn-cs"/>
            </a:rPr>
            <a:t>物件費においても、学校給食センター運営事業が</a:t>
          </a:r>
          <a:r>
            <a:rPr kumimoji="1" lang="en-US" altLang="ja-JP" sz="1100">
              <a:solidFill>
                <a:schemeClr val="dk1"/>
              </a:solidFill>
              <a:effectLst/>
              <a:latin typeface="+mn-lt"/>
              <a:ea typeface="+mn-ea"/>
              <a:cs typeface="+mn-cs"/>
            </a:rPr>
            <a:t>85,192</a:t>
          </a:r>
          <a:r>
            <a:rPr kumimoji="1" lang="ja-JP" altLang="ja-JP" sz="1100">
              <a:solidFill>
                <a:schemeClr val="dk1"/>
              </a:solidFill>
              <a:effectLst/>
              <a:latin typeface="+mn-lt"/>
              <a:ea typeface="+mn-ea"/>
              <a:cs typeface="+mn-cs"/>
            </a:rPr>
            <a:t>千円増加や共同調理場運営業務が</a:t>
          </a:r>
          <a:r>
            <a:rPr kumimoji="1" lang="en-US" altLang="ja-JP" sz="1100">
              <a:solidFill>
                <a:schemeClr val="dk1"/>
              </a:solidFill>
              <a:effectLst/>
              <a:latin typeface="+mn-lt"/>
              <a:ea typeface="+mn-ea"/>
              <a:cs typeface="+mn-cs"/>
            </a:rPr>
            <a:t>80,231</a:t>
          </a:r>
          <a:r>
            <a:rPr kumimoji="1" lang="ja-JP" altLang="ja-JP" sz="1100">
              <a:solidFill>
                <a:schemeClr val="dk1"/>
              </a:solidFill>
              <a:effectLst/>
              <a:latin typeface="+mn-lt"/>
              <a:ea typeface="+mn-ea"/>
              <a:cs typeface="+mn-cs"/>
            </a:rPr>
            <a:t>千円増加していることが</a:t>
          </a:r>
          <a:r>
            <a:rPr kumimoji="1" lang="ja-JP" altLang="ja-JP" sz="1100" strike="sngStrike" baseline="0">
              <a:solidFill>
                <a:srgbClr val="FF0000"/>
              </a:solidFill>
              <a:effectLst/>
              <a:latin typeface="+mn-lt"/>
              <a:ea typeface="+mn-ea"/>
              <a:cs typeface="+mn-cs"/>
            </a:rPr>
            <a:t>、物件費の</a:t>
          </a:r>
          <a:r>
            <a:rPr kumimoji="1" lang="ja-JP" altLang="ja-JP" sz="1100">
              <a:solidFill>
                <a:schemeClr val="dk1"/>
              </a:solidFill>
              <a:effectLst/>
              <a:latin typeface="+mn-lt"/>
              <a:ea typeface="+mn-ea"/>
              <a:cs typeface="+mn-cs"/>
            </a:rPr>
            <a:t>主な増加要因である。</a:t>
          </a:r>
          <a:endParaRPr lang="ja-JP" altLang="ja-JP" sz="1400">
            <a:effectLst/>
          </a:endParaRPr>
        </a:p>
        <a:p>
          <a:r>
            <a:rPr kumimoji="1" lang="ja-JP" altLang="ja-JP" sz="1100">
              <a:solidFill>
                <a:schemeClr val="dk1"/>
              </a:solidFill>
              <a:effectLst/>
              <a:latin typeface="+mn-lt"/>
              <a:ea typeface="+mn-ea"/>
              <a:cs typeface="+mn-cs"/>
            </a:rPr>
            <a:t>今後も適正な水準を維持しつつ経費抑制を図る。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125805</xdr:rowOff>
    </xdr:from>
    <xdr:to>
      <xdr:col>23</xdr:col>
      <xdr:colOff>133350</xdr:colOff>
      <xdr:row>84</xdr:row>
      <xdr:rowOff>160000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56155"/>
          <a:ext cx="838200" cy="20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126464</xdr:rowOff>
    </xdr:from>
    <xdr:to>
      <xdr:col>19</xdr:col>
      <xdr:colOff>133350</xdr:colOff>
      <xdr:row>83</xdr:row>
      <xdr:rowOff>125805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85364"/>
          <a:ext cx="889000" cy="17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17250</xdr:rowOff>
    </xdr:from>
    <xdr:to>
      <xdr:col>15</xdr:col>
      <xdr:colOff>82550</xdr:colOff>
      <xdr:row>82</xdr:row>
      <xdr:rowOff>126464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76150"/>
          <a:ext cx="889000" cy="1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130451</xdr:rowOff>
    </xdr:from>
    <xdr:to>
      <xdr:col>11</xdr:col>
      <xdr:colOff>31750</xdr:colOff>
      <xdr:row>82</xdr:row>
      <xdr:rowOff>17250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17901"/>
          <a:ext cx="8890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109200</xdr:rowOff>
    </xdr:from>
    <xdr:to>
      <xdr:col>23</xdr:col>
      <xdr:colOff>184150</xdr:colOff>
      <xdr:row>85</xdr:row>
      <xdr:rowOff>39350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81277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8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75005</xdr:rowOff>
    </xdr:from>
    <xdr:to>
      <xdr:col>19</xdr:col>
      <xdr:colOff>184150</xdr:colOff>
      <xdr:row>84</xdr:row>
      <xdr:rowOff>5155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15332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7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75664</xdr:rowOff>
    </xdr:from>
    <xdr:to>
      <xdr:col>15</xdr:col>
      <xdr:colOff>133350</xdr:colOff>
      <xdr:row>83</xdr:row>
      <xdr:rowOff>5814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137900</xdr:rowOff>
    </xdr:from>
    <xdr:to>
      <xdr:col>11</xdr:col>
      <xdr:colOff>82550</xdr:colOff>
      <xdr:row>82</xdr:row>
      <xdr:rowOff>68050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78227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9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79651</xdr:rowOff>
    </xdr:from>
    <xdr:to>
      <xdr:col>7</xdr:col>
      <xdr:colOff>31750</xdr:colOff>
      <xdr:row>82</xdr:row>
      <xdr:rowOff>9801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19978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ラスパイレス指数は、全国市平均より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ポイント低く、全国町村平均と比較して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ポイント高く、類似団体平均より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ポイント高い水準となっている。</a:t>
          </a:r>
          <a:endParaRPr lang="ja-JP" altLang="ja-JP" sz="1400">
            <a:effectLst/>
          </a:endParaRPr>
        </a:p>
        <a:p>
          <a:r>
            <a:rPr kumimoji="1" lang="ja-JP" altLang="ja-JP" sz="1100">
              <a:solidFill>
                <a:schemeClr val="dk1"/>
              </a:solidFill>
              <a:effectLst/>
              <a:latin typeface="+mn-lt"/>
              <a:ea typeface="+mn-ea"/>
              <a:cs typeface="+mn-cs"/>
            </a:rPr>
            <a:t>要因としては、職員給与の適正化を図ったためである。</a:t>
          </a:r>
          <a:endParaRPr lang="ja-JP" altLang="ja-JP" sz="1400">
            <a:effectLst/>
          </a:endParaRPr>
        </a:p>
        <a:p>
          <a:r>
            <a:rPr kumimoji="1" lang="ja-JP" altLang="ja-JP" sz="1100">
              <a:solidFill>
                <a:schemeClr val="dk1"/>
              </a:solidFill>
              <a:effectLst/>
              <a:latin typeface="+mn-lt"/>
              <a:ea typeface="+mn-ea"/>
              <a:cs typeface="+mn-cs"/>
            </a:rPr>
            <a:t>今後も県内の他市町村や類似団体との給与水準に</a:t>
          </a:r>
          <a:r>
            <a:rPr kumimoji="1" lang="ja-JP" altLang="en-US" sz="1100">
              <a:solidFill>
                <a:srgbClr val="FF0000"/>
              </a:solidFill>
              <a:effectLst/>
              <a:latin typeface="+mn-lt"/>
              <a:ea typeface="+mn-ea"/>
              <a:cs typeface="+mn-cs"/>
            </a:rPr>
            <a:t>留意</a:t>
          </a:r>
          <a:r>
            <a:rPr kumimoji="1" lang="ja-JP" altLang="ja-JP" sz="1100">
              <a:solidFill>
                <a:schemeClr val="dk1"/>
              </a:solidFill>
              <a:effectLst/>
              <a:latin typeface="+mn-lt"/>
              <a:ea typeface="+mn-ea"/>
              <a:cs typeface="+mn-cs"/>
            </a:rPr>
            <a:t>しつつ、住民の理解と支援が得られる給与水準と勤務条件の確立に努める。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115005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658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34572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47978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7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86</xdr:row>
      <xdr:rowOff>47978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44134"/>
          <a:ext cx="8890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職員数は、全国平均より</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人少なく、類似団体平均より</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人少ない水準となっている。</a:t>
          </a:r>
          <a:endParaRPr lang="ja-JP" altLang="ja-JP" sz="1400">
            <a:effectLst/>
          </a:endParaRPr>
        </a:p>
        <a:p>
          <a:r>
            <a:rPr kumimoji="1" lang="ja-JP" altLang="ja-JP" sz="1100">
              <a:solidFill>
                <a:schemeClr val="dk1"/>
              </a:solidFill>
              <a:effectLst/>
              <a:latin typeface="+mn-lt"/>
              <a:ea typeface="+mn-ea"/>
              <a:cs typeface="+mn-cs"/>
            </a:rPr>
            <a:t>要因としては、行財政改革推進計画に則り、平成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年に条例定数を従来の</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名から</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名に削減したことによるものである。なお、平成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名であった職員数は、業務量の増加や煩雑化により令和４年では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名となっている。</a:t>
          </a:r>
          <a:endParaRPr lang="ja-JP" altLang="ja-JP" sz="1400">
            <a:effectLst/>
          </a:endParaRPr>
        </a:p>
        <a:p>
          <a:r>
            <a:rPr kumimoji="1" lang="ja-JP" altLang="ja-JP" sz="1100">
              <a:solidFill>
                <a:schemeClr val="dk1"/>
              </a:solidFill>
              <a:effectLst/>
              <a:latin typeface="+mn-lt"/>
              <a:ea typeface="+mn-ea"/>
              <a:cs typeface="+mn-cs"/>
            </a:rPr>
            <a:t>今後も組織・機構の再編等を考慮しながら、適正な定員管理に努める。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88265</xdr:rowOff>
    </xdr:from>
    <xdr:to>
      <xdr:col>81</xdr:col>
      <xdr:colOff>44450</xdr:colOff>
      <xdr:row>59</xdr:row>
      <xdr:rowOff>112395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038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78881</xdr:rowOff>
    </xdr:from>
    <xdr:to>
      <xdr:col>77</xdr:col>
      <xdr:colOff>44450</xdr:colOff>
      <xdr:row>59</xdr:row>
      <xdr:rowOff>88265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9443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69497</xdr:rowOff>
    </xdr:from>
    <xdr:to>
      <xdr:col>72</xdr:col>
      <xdr:colOff>203200</xdr:colOff>
      <xdr:row>59</xdr:row>
      <xdr:rowOff>78881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8504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62795</xdr:rowOff>
    </xdr:from>
    <xdr:to>
      <xdr:col>68</xdr:col>
      <xdr:colOff>152400</xdr:colOff>
      <xdr:row>59</xdr:row>
      <xdr:rowOff>69497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78345"/>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37465</xdr:rowOff>
    </xdr:from>
    <xdr:to>
      <xdr:col>77</xdr:col>
      <xdr:colOff>95250</xdr:colOff>
      <xdr:row>59</xdr:row>
      <xdr:rowOff>139065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149242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28081</xdr:rowOff>
    </xdr:from>
    <xdr:to>
      <xdr:col>73</xdr:col>
      <xdr:colOff>44450</xdr:colOff>
      <xdr:row>59</xdr:row>
      <xdr:rowOff>129681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139858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1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18697</xdr:rowOff>
    </xdr:from>
    <xdr:to>
      <xdr:col>68</xdr:col>
      <xdr:colOff>203200</xdr:colOff>
      <xdr:row>59</xdr:row>
      <xdr:rowOff>120297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130474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11995</xdr:rowOff>
    </xdr:from>
    <xdr:to>
      <xdr:col>64</xdr:col>
      <xdr:colOff>152400</xdr:colOff>
      <xdr:row>59</xdr:row>
      <xdr:rowOff>113595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123772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実質公債費率は、全国平均より</a:t>
          </a:r>
          <a:r>
            <a:rPr kumimoji="1" lang="en-US" altLang="ja-JP" sz="1100">
              <a:solidFill>
                <a:schemeClr val="dk1"/>
              </a:solidFill>
              <a:effectLst/>
              <a:latin typeface="+mn-lt"/>
              <a:ea typeface="+mn-ea"/>
              <a:cs typeface="+mn-cs"/>
            </a:rPr>
            <a:t>0.7</a:t>
          </a:r>
          <a:r>
            <a:rPr kumimoji="1" lang="ja-JP" altLang="en-US" sz="1100">
              <a:solidFill>
                <a:srgbClr val="FF0000"/>
              </a:solidFill>
              <a:effectLst/>
              <a:latin typeface="+mn-lt"/>
              <a:ea typeface="+mn-ea"/>
              <a:cs typeface="+mn-cs"/>
            </a:rPr>
            <a:t>ポイント</a:t>
          </a:r>
          <a:r>
            <a:rPr kumimoji="1" lang="ja-JP" altLang="ja-JP" sz="1100">
              <a:solidFill>
                <a:schemeClr val="dk1"/>
              </a:solidFill>
              <a:effectLst/>
              <a:latin typeface="+mn-lt"/>
              <a:ea typeface="+mn-ea"/>
              <a:cs typeface="+mn-cs"/>
            </a:rPr>
            <a:t>高く、類似団体平均より</a:t>
          </a:r>
          <a:r>
            <a:rPr kumimoji="1" lang="en-US" altLang="ja-JP" sz="1100">
              <a:solidFill>
                <a:schemeClr val="dk1"/>
              </a:solidFill>
              <a:effectLst/>
              <a:latin typeface="+mn-lt"/>
              <a:ea typeface="+mn-ea"/>
              <a:cs typeface="+mn-cs"/>
            </a:rPr>
            <a:t>1.0</a:t>
          </a:r>
          <a:r>
            <a:rPr kumimoji="1" lang="ja-JP" altLang="en-US" sz="1100" b="0" i="0" u="none" strike="noStrike" kern="0" cap="none" spc="0" normalizeH="0" baseline="0" noProof="0">
              <a:ln>
                <a:noFill/>
              </a:ln>
              <a:solidFill>
                <a:srgbClr val="FF0000"/>
              </a:solidFill>
              <a:effectLst/>
              <a:uLnTx/>
              <a:uFillTx/>
              <a:latin typeface="+mn-lt"/>
              <a:ea typeface="+mn-ea"/>
              <a:cs typeface="+mn-cs"/>
            </a:rPr>
            <a:t>ポイント</a:t>
          </a:r>
          <a:r>
            <a:rPr kumimoji="1" lang="ja-JP" altLang="ja-JP" sz="1100">
              <a:solidFill>
                <a:schemeClr val="dk1"/>
              </a:solidFill>
              <a:effectLst/>
              <a:latin typeface="+mn-lt"/>
              <a:ea typeface="+mn-ea"/>
              <a:cs typeface="+mn-cs"/>
            </a:rPr>
            <a:t>低い水準となっている。しかしながら、前年度と比較すると</a:t>
          </a:r>
          <a:r>
            <a:rPr kumimoji="1" lang="en-US" altLang="ja-JP" sz="1100">
              <a:solidFill>
                <a:schemeClr val="dk1"/>
              </a:solidFill>
              <a:effectLst/>
              <a:latin typeface="+mn-lt"/>
              <a:ea typeface="+mn-ea"/>
              <a:cs typeface="+mn-cs"/>
            </a:rPr>
            <a:t>0.8</a:t>
          </a:r>
          <a:r>
            <a:rPr kumimoji="1" lang="ja-JP" altLang="en-US" sz="1100" b="0" i="0" u="none" strike="noStrike" kern="0" cap="none" spc="0" normalizeH="0" baseline="0" noProof="0">
              <a:ln>
                <a:noFill/>
              </a:ln>
              <a:solidFill>
                <a:srgbClr val="FF0000"/>
              </a:solidFill>
              <a:effectLst/>
              <a:uLnTx/>
              <a:uFillTx/>
              <a:latin typeface="+mn-lt"/>
              <a:ea typeface="+mn-ea"/>
              <a:cs typeface="+mn-cs"/>
            </a:rPr>
            <a:t>ポイント</a:t>
          </a:r>
          <a:r>
            <a:rPr kumimoji="1" lang="ja-JP" altLang="ja-JP" sz="1100">
              <a:solidFill>
                <a:schemeClr val="dk1"/>
              </a:solidFill>
              <a:effectLst/>
              <a:latin typeface="+mn-lt"/>
              <a:ea typeface="+mn-ea"/>
              <a:cs typeface="+mn-cs"/>
            </a:rPr>
            <a:t>上昇している。</a:t>
          </a:r>
          <a:endParaRPr lang="ja-JP" altLang="ja-JP" sz="1400">
            <a:effectLst/>
          </a:endParaRPr>
        </a:p>
        <a:p>
          <a:r>
            <a:rPr kumimoji="1" lang="ja-JP" altLang="ja-JP" sz="1100">
              <a:solidFill>
                <a:schemeClr val="dk1"/>
              </a:solidFill>
              <a:effectLst/>
              <a:latin typeface="+mn-lt"/>
              <a:ea typeface="+mn-ea"/>
              <a:cs typeface="+mn-cs"/>
            </a:rPr>
            <a:t>要因としては、分母の標準財政規模が、前年度比</a:t>
          </a:r>
          <a:r>
            <a:rPr kumimoji="1" lang="en-US" altLang="ja-JP" sz="1100">
              <a:solidFill>
                <a:schemeClr val="dk1"/>
              </a:solidFill>
              <a:effectLst/>
              <a:latin typeface="+mn-lt"/>
              <a:ea typeface="+mn-ea"/>
              <a:cs typeface="+mn-cs"/>
            </a:rPr>
            <a:t>63,823</a:t>
          </a:r>
          <a:r>
            <a:rPr kumimoji="1" lang="ja-JP" altLang="ja-JP" sz="1100">
              <a:solidFill>
                <a:schemeClr val="dk1"/>
              </a:solidFill>
              <a:effectLst/>
              <a:latin typeface="+mn-lt"/>
              <a:ea typeface="+mn-ea"/>
              <a:cs typeface="+mn-cs"/>
            </a:rPr>
            <a:t>千円減額し、分子の公債費は、大型事業である新庁舎建設事業や臨時財政対策債の償還が始まったことにより前年度比</a:t>
          </a:r>
          <a:r>
            <a:rPr kumimoji="1" lang="en-US" altLang="ja-JP" sz="1100">
              <a:solidFill>
                <a:schemeClr val="dk1"/>
              </a:solidFill>
              <a:effectLst/>
              <a:latin typeface="+mn-lt"/>
              <a:ea typeface="+mn-ea"/>
              <a:cs typeface="+mn-cs"/>
            </a:rPr>
            <a:t>44,777</a:t>
          </a:r>
          <a:r>
            <a:rPr kumimoji="1" lang="ja-JP" altLang="ja-JP" sz="1100">
              <a:solidFill>
                <a:schemeClr val="dk1"/>
              </a:solidFill>
              <a:effectLst/>
              <a:latin typeface="+mn-lt"/>
              <a:ea typeface="+mn-ea"/>
              <a:cs typeface="+mn-cs"/>
            </a:rPr>
            <a:t>千円増額していることなどがあげられる。</a:t>
          </a:r>
          <a:endParaRPr lang="ja-JP" altLang="ja-JP" sz="1400">
            <a:effectLst/>
          </a:endParaRPr>
        </a:p>
        <a:p>
          <a:r>
            <a:rPr kumimoji="1" lang="ja-JP" altLang="ja-JP" sz="1100">
              <a:solidFill>
                <a:schemeClr val="dk1"/>
              </a:solidFill>
              <a:effectLst/>
              <a:latin typeface="+mn-lt"/>
              <a:ea typeface="+mn-ea"/>
              <a:cs typeface="+mn-cs"/>
            </a:rPr>
            <a:t>今後も衛生センター建設事業などの大型事業による借入を予定している</a:t>
          </a:r>
          <a:r>
            <a:rPr kumimoji="1" lang="ja-JP" altLang="en-US" sz="1100">
              <a:solidFill>
                <a:srgbClr val="FF0000"/>
              </a:solidFill>
              <a:effectLst/>
              <a:latin typeface="+mn-lt"/>
              <a:ea typeface="+mn-ea"/>
              <a:cs typeface="+mn-cs"/>
            </a:rPr>
            <a:t>ため</a:t>
          </a:r>
          <a:r>
            <a:rPr kumimoji="1" lang="ja-JP" altLang="ja-JP" sz="1100">
              <a:solidFill>
                <a:schemeClr val="dk1"/>
              </a:solidFill>
              <a:effectLst/>
              <a:latin typeface="+mn-lt"/>
              <a:ea typeface="+mn-ea"/>
              <a:cs typeface="+mn-cs"/>
            </a:rPr>
            <a:t>、償還財源が確保されている有利な起債の発行に努める。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52070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171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159173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118956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86783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482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地方債の計画的な発行により地方債残高が低い水準を維持していたことに加え、将来の財政負担に備えるために基金積立を行ってきた結果、将来負担比率は発生していない状況である。</a:t>
          </a:r>
          <a:endParaRPr lang="ja-JP" altLang="ja-JP" sz="1400">
            <a:effectLst/>
          </a:endParaRPr>
        </a:p>
        <a:p>
          <a:r>
            <a:rPr kumimoji="1" lang="ja-JP" altLang="ja-JP" sz="1100">
              <a:solidFill>
                <a:schemeClr val="dk1"/>
              </a:solidFill>
              <a:effectLst/>
              <a:latin typeface="+mn-lt"/>
              <a:ea typeface="+mn-ea"/>
              <a:cs typeface="+mn-cs"/>
            </a:rPr>
            <a:t>今後は衛生センター建設事業などの大型事業により多額の借入を行っていくため、それ以外の時期においては、これまで通り適切な起債の発行及び基金の積立に努める。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人件費は、前年度比</a:t>
          </a:r>
          <a:r>
            <a:rPr kumimoji="1" lang="en-US" altLang="ja-JP" sz="1100">
              <a:solidFill>
                <a:schemeClr val="tx1"/>
              </a:solidFill>
              <a:effectLst/>
              <a:latin typeface="+mn-lt"/>
              <a:ea typeface="+mn-ea"/>
              <a:cs typeface="+mn-cs"/>
            </a:rPr>
            <a:t>0.5</a:t>
          </a:r>
          <a:r>
            <a:rPr kumimoji="1" lang="ja-JP" altLang="en-US" sz="1100">
              <a:solidFill>
                <a:srgbClr val="FF0000"/>
              </a:solidFill>
              <a:effectLst/>
              <a:latin typeface="+mn-lt"/>
              <a:ea typeface="+mn-ea"/>
              <a:cs typeface="+mn-cs"/>
            </a:rPr>
            <a:t>ポイント減</a:t>
          </a:r>
          <a:r>
            <a:rPr kumimoji="1" lang="ja-JP" altLang="ja-JP" sz="1100">
              <a:solidFill>
                <a:schemeClr val="tx1"/>
              </a:solidFill>
              <a:effectLst/>
              <a:latin typeface="+mn-lt"/>
              <a:ea typeface="+mn-ea"/>
              <a:cs typeface="+mn-cs"/>
            </a:rPr>
            <a:t>となっており、全国平均より</a:t>
          </a:r>
          <a:r>
            <a:rPr kumimoji="1" lang="en-US" altLang="ja-JP" sz="1100">
              <a:solidFill>
                <a:schemeClr val="tx1"/>
              </a:solidFill>
              <a:effectLst/>
              <a:latin typeface="+mn-lt"/>
              <a:ea typeface="+mn-ea"/>
              <a:cs typeface="+mn-cs"/>
            </a:rPr>
            <a:t>4.3</a:t>
          </a:r>
          <a:r>
            <a:rPr kumimoji="1" lang="ja-JP" altLang="en-US" sz="1100">
              <a:solidFill>
                <a:srgbClr val="FF0000"/>
              </a:solidFill>
              <a:effectLst/>
              <a:latin typeface="+mn-lt"/>
              <a:ea typeface="+mn-ea"/>
              <a:cs typeface="+mn-cs"/>
            </a:rPr>
            <a:t>ポイント</a:t>
          </a:r>
          <a:r>
            <a:rPr kumimoji="1" lang="ja-JP" altLang="ja-JP" sz="1100">
              <a:solidFill>
                <a:schemeClr val="tx1"/>
              </a:solidFill>
              <a:effectLst/>
              <a:latin typeface="+mn-lt"/>
              <a:ea typeface="+mn-ea"/>
              <a:cs typeface="+mn-cs"/>
            </a:rPr>
            <a:t>低く、類似団体平均より</a:t>
          </a:r>
          <a:r>
            <a:rPr kumimoji="1" lang="en-US" altLang="ja-JP" sz="1100">
              <a:solidFill>
                <a:schemeClr val="tx1"/>
              </a:solidFill>
              <a:effectLst/>
              <a:latin typeface="+mn-lt"/>
              <a:ea typeface="+mn-ea"/>
              <a:cs typeface="+mn-cs"/>
            </a:rPr>
            <a:t>2.2</a:t>
          </a:r>
          <a:r>
            <a:rPr kumimoji="1" lang="ja-JP" altLang="ja-JP" sz="1100">
              <a:solidFill>
                <a:srgbClr val="FF0000"/>
              </a:solidFill>
              <a:effectLst/>
              <a:latin typeface="+mn-lt"/>
              <a:ea typeface="+mn-ea"/>
              <a:cs typeface="+mn-cs"/>
            </a:rPr>
            <a:t>ポイント</a:t>
          </a:r>
          <a:r>
            <a:rPr kumimoji="1" lang="ja-JP" altLang="ja-JP" sz="1100">
              <a:solidFill>
                <a:schemeClr val="tx1"/>
              </a:solidFill>
              <a:effectLst/>
              <a:latin typeface="+mn-lt"/>
              <a:ea typeface="+mn-ea"/>
              <a:cs typeface="+mn-cs"/>
            </a:rPr>
            <a:t>低い水準となっている。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要因としては、</a:t>
          </a:r>
          <a:r>
            <a:rPr kumimoji="1" lang="ja-JP" altLang="en-US" sz="1100">
              <a:solidFill>
                <a:schemeClr val="tx1"/>
              </a:solidFill>
              <a:effectLst/>
              <a:latin typeface="+mn-lt"/>
              <a:ea typeface="+mn-ea"/>
              <a:cs typeface="+mn-cs"/>
            </a:rPr>
            <a:t>学校給食運営事業</a:t>
          </a:r>
          <a:r>
            <a:rPr kumimoji="1" lang="ja-JP" altLang="ja-JP"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13,505</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減額</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林業総務費人件費</a:t>
          </a:r>
          <a:r>
            <a:rPr kumimoji="1" lang="ja-JP" altLang="ja-JP"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7,373</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減額したためである。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今後も適正な水準を維持しつつ、経費抑制を図る。</a:t>
          </a:r>
          <a:endParaRPr lang="ja-JP" altLang="ja-JP" sz="14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42636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88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42636</xdr:rowOff>
    </xdr:from>
    <xdr:to>
      <xdr:col>19</xdr:col>
      <xdr:colOff>187325</xdr:colOff>
      <xdr:row>35</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4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23586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8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84563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全国平均や類似団体平均と比べ物件費の数値が高くなっているのは、人件費からの民間委託を段階的に実施してきた結果である。</a:t>
          </a:r>
          <a:endParaRPr kumimoji="1" lang="en-US" altLang="ja-JP" sz="1000">
            <a:solidFill>
              <a:schemeClr val="tx1"/>
            </a:solidFill>
            <a:effectLst/>
            <a:latin typeface="+mn-lt"/>
            <a:ea typeface="+mn-ea"/>
            <a:cs typeface="+mn-cs"/>
          </a:endParaRPr>
        </a:p>
        <a:p>
          <a:r>
            <a:rPr kumimoji="1" lang="ja-JP" altLang="ja-JP" sz="1000">
              <a:solidFill>
                <a:schemeClr val="tx1"/>
              </a:solidFill>
              <a:effectLst/>
              <a:latin typeface="+mn-lt"/>
              <a:ea typeface="+mn-ea"/>
              <a:cs typeface="+mn-cs"/>
            </a:rPr>
            <a:t>令和</a:t>
          </a:r>
          <a:r>
            <a:rPr kumimoji="1" lang="ja-JP" altLang="en-US" sz="1000">
              <a:solidFill>
                <a:schemeClr val="tx1"/>
              </a:solidFill>
              <a:effectLst/>
              <a:latin typeface="+mn-lt"/>
              <a:ea typeface="+mn-ea"/>
              <a:cs typeface="+mn-cs"/>
            </a:rPr>
            <a:t>４</a:t>
          </a:r>
          <a:r>
            <a:rPr kumimoji="1" lang="ja-JP" altLang="ja-JP" sz="1000">
              <a:solidFill>
                <a:schemeClr val="tx1"/>
              </a:solidFill>
              <a:effectLst/>
              <a:latin typeface="+mn-lt"/>
              <a:ea typeface="+mn-ea"/>
              <a:cs typeface="+mn-cs"/>
            </a:rPr>
            <a:t>年度は、前年度比</a:t>
          </a:r>
          <a:r>
            <a:rPr kumimoji="1" lang="en-US" altLang="ja-JP" sz="1000">
              <a:solidFill>
                <a:schemeClr val="tx1"/>
              </a:solidFill>
              <a:effectLst/>
              <a:latin typeface="+mn-lt"/>
              <a:ea typeface="+mn-ea"/>
              <a:cs typeface="+mn-cs"/>
            </a:rPr>
            <a:t>2.9</a:t>
          </a:r>
          <a:r>
            <a:rPr kumimoji="1" lang="ja-JP" altLang="en-US" sz="1000">
              <a:solidFill>
                <a:srgbClr val="FF0000"/>
              </a:solidFill>
              <a:effectLst/>
              <a:latin typeface="+mn-lt"/>
              <a:ea typeface="+mn-ea"/>
              <a:cs typeface="+mn-cs"/>
            </a:rPr>
            <a:t>ポイント増</a:t>
          </a:r>
          <a:r>
            <a:rPr kumimoji="1" lang="ja-JP" altLang="ja-JP" sz="1000">
              <a:solidFill>
                <a:schemeClr val="tx1"/>
              </a:solidFill>
              <a:effectLst/>
              <a:latin typeface="+mn-lt"/>
              <a:ea typeface="+mn-ea"/>
              <a:cs typeface="+mn-cs"/>
            </a:rPr>
            <a:t>となった。要因としては、</a:t>
          </a:r>
          <a:r>
            <a:rPr kumimoji="1" lang="ja-JP" altLang="en-US" sz="1000">
              <a:solidFill>
                <a:schemeClr val="tx1"/>
              </a:solidFill>
              <a:effectLst/>
              <a:latin typeface="+mn-lt"/>
              <a:ea typeface="+mn-ea"/>
              <a:cs typeface="+mn-cs"/>
            </a:rPr>
            <a:t>学校給食センター運営事業（学校給食調理業務等）が</a:t>
          </a:r>
          <a:r>
            <a:rPr kumimoji="1" lang="en-US" altLang="ja-JP" sz="1000">
              <a:solidFill>
                <a:schemeClr val="tx1"/>
              </a:solidFill>
              <a:effectLst/>
              <a:latin typeface="+mn-lt"/>
              <a:ea typeface="+mn-ea"/>
              <a:cs typeface="+mn-cs"/>
            </a:rPr>
            <a:t>85,192</a:t>
          </a:r>
          <a:r>
            <a:rPr kumimoji="1" lang="ja-JP" altLang="en-US" sz="1000">
              <a:solidFill>
                <a:schemeClr val="tx1"/>
              </a:solidFill>
              <a:effectLst/>
              <a:latin typeface="+mn-lt"/>
              <a:ea typeface="+mn-ea"/>
              <a:cs typeface="+mn-cs"/>
            </a:rPr>
            <a:t>千円増額や共同調理場運営業務（厨房機器購入等）が</a:t>
          </a:r>
          <a:r>
            <a:rPr kumimoji="1" lang="en-US" altLang="ja-JP" sz="1000">
              <a:solidFill>
                <a:schemeClr val="tx1"/>
              </a:solidFill>
              <a:effectLst/>
              <a:latin typeface="+mn-lt"/>
              <a:ea typeface="+mn-ea"/>
              <a:cs typeface="+mn-cs"/>
            </a:rPr>
            <a:t>80,231</a:t>
          </a:r>
          <a:r>
            <a:rPr kumimoji="1" lang="ja-JP" altLang="en-US" sz="1000">
              <a:solidFill>
                <a:schemeClr val="tx1"/>
              </a:solidFill>
              <a:effectLst/>
              <a:latin typeface="+mn-lt"/>
              <a:ea typeface="+mn-ea"/>
              <a:cs typeface="+mn-cs"/>
            </a:rPr>
            <a:t>千円増額</a:t>
          </a:r>
          <a:r>
            <a:rPr kumimoji="1" lang="ja-JP" altLang="ja-JP" sz="1000">
              <a:solidFill>
                <a:schemeClr val="tx1"/>
              </a:solidFill>
              <a:effectLst/>
              <a:latin typeface="+mn-lt"/>
              <a:ea typeface="+mn-ea"/>
              <a:cs typeface="+mn-cs"/>
            </a:rPr>
            <a:t>したことなどが主な要因である。</a:t>
          </a:r>
          <a:endParaRPr lang="ja-JP" altLang="ja-JP" sz="1100">
            <a:solidFill>
              <a:schemeClr val="tx1"/>
            </a:solidFill>
            <a:effectLst/>
          </a:endParaRPr>
        </a:p>
        <a:p>
          <a:r>
            <a:rPr kumimoji="1" lang="ja-JP" altLang="ja-JP" sz="1000">
              <a:solidFill>
                <a:schemeClr val="tx1"/>
              </a:solidFill>
              <a:effectLst/>
              <a:latin typeface="+mn-lt"/>
              <a:ea typeface="+mn-ea"/>
              <a:cs typeface="+mn-cs"/>
            </a:rPr>
            <a:t>今後も必要最低限の支出となるよう抑制に努める。</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19</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521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19</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52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92710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46990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35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41910</xdr:rowOff>
    </xdr:from>
    <xdr:to>
      <xdr:col>74</xdr:col>
      <xdr:colOff>31750</xdr:colOff>
      <xdr:row>19</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扶助費は、前年度比</a:t>
          </a:r>
          <a:r>
            <a:rPr kumimoji="1" lang="en-US" altLang="ja-JP" sz="1000">
              <a:solidFill>
                <a:schemeClr val="tx1"/>
              </a:solidFill>
              <a:effectLst/>
              <a:latin typeface="+mn-lt"/>
              <a:ea typeface="+mn-ea"/>
              <a:cs typeface="+mn-cs"/>
            </a:rPr>
            <a:t>0.3</a:t>
          </a:r>
          <a:r>
            <a:rPr kumimoji="1" lang="ja-JP" altLang="en-US" sz="1000">
              <a:solidFill>
                <a:srgbClr val="FF0000"/>
              </a:solidFill>
              <a:effectLst/>
              <a:latin typeface="+mn-lt"/>
              <a:ea typeface="+mn-ea"/>
              <a:cs typeface="+mn-cs"/>
            </a:rPr>
            <a:t>ポイント減</a:t>
          </a:r>
          <a:r>
            <a:rPr kumimoji="1" lang="ja-JP" altLang="ja-JP" sz="1000">
              <a:solidFill>
                <a:schemeClr val="tx1"/>
              </a:solidFill>
              <a:effectLst/>
              <a:latin typeface="+mn-lt"/>
              <a:ea typeface="+mn-ea"/>
              <a:cs typeface="+mn-cs"/>
            </a:rPr>
            <a:t>となっており、全国平均より</a:t>
          </a:r>
          <a:r>
            <a:rPr kumimoji="1" lang="en-US" altLang="ja-JP" sz="1000">
              <a:solidFill>
                <a:schemeClr val="tx1"/>
              </a:solidFill>
              <a:effectLst/>
              <a:latin typeface="+mn-lt"/>
              <a:ea typeface="+mn-ea"/>
              <a:cs typeface="+mn-cs"/>
            </a:rPr>
            <a:t>3.3</a:t>
          </a:r>
          <a:r>
            <a:rPr kumimoji="1" lang="ja-JP" altLang="en-US" sz="1000">
              <a:solidFill>
                <a:srgbClr val="FF0000"/>
              </a:solidFill>
              <a:effectLst/>
              <a:latin typeface="+mn-lt"/>
              <a:ea typeface="+mn-ea"/>
              <a:cs typeface="+mn-cs"/>
            </a:rPr>
            <a:t>ポイント</a:t>
          </a:r>
          <a:r>
            <a:rPr kumimoji="1" lang="ja-JP" altLang="ja-JP" sz="1000">
              <a:solidFill>
                <a:schemeClr val="tx1"/>
              </a:solidFill>
              <a:effectLst/>
              <a:latin typeface="+mn-lt"/>
              <a:ea typeface="+mn-ea"/>
              <a:cs typeface="+mn-cs"/>
            </a:rPr>
            <a:t>低いものの、類似団体平均より</a:t>
          </a:r>
          <a:r>
            <a:rPr kumimoji="1" lang="en-US" altLang="ja-JP" sz="1000">
              <a:solidFill>
                <a:schemeClr val="tx1"/>
              </a:solidFill>
              <a:effectLst/>
              <a:latin typeface="+mn-lt"/>
              <a:ea typeface="+mn-ea"/>
              <a:cs typeface="+mn-cs"/>
            </a:rPr>
            <a:t>2.7</a:t>
          </a:r>
          <a:r>
            <a:rPr kumimoji="1" lang="ja-JP" altLang="en-US" sz="1000">
              <a:solidFill>
                <a:srgbClr val="FF0000"/>
              </a:solidFill>
              <a:effectLst/>
              <a:latin typeface="+mn-lt"/>
              <a:ea typeface="+mn-ea"/>
              <a:cs typeface="+mn-cs"/>
            </a:rPr>
            <a:t>ポイント</a:t>
          </a:r>
          <a:r>
            <a:rPr kumimoji="1" lang="ja-JP" altLang="ja-JP" sz="1000">
              <a:solidFill>
                <a:schemeClr val="tx1"/>
              </a:solidFill>
              <a:effectLst/>
              <a:latin typeface="+mn-lt"/>
              <a:ea typeface="+mn-ea"/>
              <a:cs typeface="+mn-cs"/>
            </a:rPr>
            <a:t>高い水準となっている。</a:t>
          </a:r>
          <a:endParaRPr lang="ja-JP" altLang="ja-JP" sz="1000">
            <a:solidFill>
              <a:schemeClr val="tx1"/>
            </a:solidFill>
            <a:effectLst/>
          </a:endParaRPr>
        </a:p>
        <a:p>
          <a:r>
            <a:rPr kumimoji="1" lang="ja-JP" altLang="ja-JP" sz="1000">
              <a:solidFill>
                <a:schemeClr val="tx1"/>
              </a:solidFill>
              <a:effectLst/>
              <a:latin typeface="+mn-lt"/>
              <a:ea typeface="+mn-ea"/>
              <a:cs typeface="+mn-cs"/>
            </a:rPr>
            <a:t>要因としては、</a:t>
          </a:r>
          <a:r>
            <a:rPr kumimoji="1" lang="ja-JP" altLang="en-US" sz="1000">
              <a:solidFill>
                <a:schemeClr val="tx1"/>
              </a:solidFill>
              <a:effectLst/>
              <a:latin typeface="+mn-lt"/>
              <a:ea typeface="+mn-ea"/>
              <a:cs typeface="+mn-cs"/>
            </a:rPr>
            <a:t>児童措置事業が</a:t>
          </a:r>
          <a:r>
            <a:rPr kumimoji="1" lang="en-US" altLang="ja-JP" sz="1000">
              <a:solidFill>
                <a:schemeClr val="tx1"/>
              </a:solidFill>
              <a:effectLst/>
              <a:latin typeface="+mn-lt"/>
              <a:ea typeface="+mn-ea"/>
              <a:cs typeface="+mn-cs"/>
            </a:rPr>
            <a:t>5,226</a:t>
          </a:r>
          <a:r>
            <a:rPr kumimoji="1" lang="ja-JP" altLang="ja-JP" sz="1000">
              <a:solidFill>
                <a:schemeClr val="tx1"/>
              </a:solidFill>
              <a:effectLst/>
              <a:latin typeface="+mn-lt"/>
              <a:ea typeface="+mn-ea"/>
              <a:cs typeface="+mn-cs"/>
            </a:rPr>
            <a:t>千円増額</a:t>
          </a:r>
          <a:r>
            <a:rPr kumimoji="1" lang="ja-JP" altLang="en-US" sz="1000">
              <a:solidFill>
                <a:schemeClr val="tx1"/>
              </a:solidFill>
              <a:effectLst/>
              <a:latin typeface="+mn-lt"/>
              <a:ea typeface="+mn-ea"/>
              <a:cs typeface="+mn-cs"/>
            </a:rPr>
            <a:t>や障がい者福祉事業が</a:t>
          </a:r>
          <a:r>
            <a:rPr kumimoji="1" lang="en-US" altLang="ja-JP" sz="1000">
              <a:solidFill>
                <a:schemeClr val="tx1"/>
              </a:solidFill>
              <a:effectLst/>
              <a:latin typeface="+mn-lt"/>
              <a:ea typeface="+mn-ea"/>
              <a:cs typeface="+mn-cs"/>
            </a:rPr>
            <a:t>7,920</a:t>
          </a:r>
          <a:r>
            <a:rPr kumimoji="1" lang="ja-JP" altLang="en-US" sz="1000">
              <a:solidFill>
                <a:schemeClr val="tx1"/>
              </a:solidFill>
              <a:effectLst/>
              <a:latin typeface="+mn-lt"/>
              <a:ea typeface="+mn-ea"/>
              <a:cs typeface="+mn-cs"/>
            </a:rPr>
            <a:t>千円増額したものの、母子父子福祉事業が</a:t>
          </a:r>
          <a:r>
            <a:rPr kumimoji="1" lang="en-US" altLang="ja-JP" sz="1000">
              <a:solidFill>
                <a:schemeClr val="tx1"/>
              </a:solidFill>
              <a:effectLst/>
              <a:latin typeface="+mn-lt"/>
              <a:ea typeface="+mn-ea"/>
              <a:cs typeface="+mn-cs"/>
            </a:rPr>
            <a:t>35,579</a:t>
          </a:r>
          <a:r>
            <a:rPr kumimoji="1" lang="ja-JP" altLang="ja-JP" sz="1000">
              <a:solidFill>
                <a:schemeClr val="tx1"/>
              </a:solidFill>
              <a:effectLst/>
              <a:latin typeface="+mn-lt"/>
              <a:ea typeface="+mn-ea"/>
              <a:cs typeface="+mn-cs"/>
            </a:rPr>
            <a:t>千円減額したことなどが</a:t>
          </a:r>
          <a:r>
            <a:rPr kumimoji="1" lang="ja-JP" altLang="en-US" sz="1000">
              <a:solidFill>
                <a:schemeClr val="tx1"/>
              </a:solidFill>
              <a:effectLst/>
              <a:latin typeface="+mn-lt"/>
              <a:ea typeface="+mn-ea"/>
              <a:cs typeface="+mn-cs"/>
            </a:rPr>
            <a:t>挙げ</a:t>
          </a:r>
          <a:r>
            <a:rPr kumimoji="1" lang="ja-JP" altLang="ja-JP" sz="1000">
              <a:solidFill>
                <a:schemeClr val="tx1"/>
              </a:solidFill>
              <a:effectLst/>
              <a:latin typeface="+mn-lt"/>
              <a:ea typeface="+mn-ea"/>
              <a:cs typeface="+mn-cs"/>
            </a:rPr>
            <a:t>られる。</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また、近年減少傾向にあり平成</a:t>
          </a:r>
          <a:r>
            <a:rPr kumimoji="1" lang="en-US" altLang="ja-JP" sz="1000">
              <a:solidFill>
                <a:schemeClr val="tx1"/>
              </a:solidFill>
              <a:effectLst/>
              <a:latin typeface="+mn-lt"/>
              <a:ea typeface="+mn-ea"/>
              <a:cs typeface="+mn-cs"/>
            </a:rPr>
            <a:t>29</a:t>
          </a:r>
          <a:r>
            <a:rPr kumimoji="1" lang="ja-JP" altLang="en-US" sz="1000">
              <a:solidFill>
                <a:schemeClr val="tx1"/>
              </a:solidFill>
              <a:effectLst/>
              <a:latin typeface="+mn-lt"/>
              <a:ea typeface="+mn-ea"/>
              <a:cs typeface="+mn-cs"/>
            </a:rPr>
            <a:t>年度の</a:t>
          </a:r>
          <a:r>
            <a:rPr kumimoji="1" lang="en-US" altLang="ja-JP" sz="1000">
              <a:solidFill>
                <a:schemeClr val="tx1"/>
              </a:solidFill>
              <a:effectLst/>
              <a:latin typeface="+mn-lt"/>
              <a:ea typeface="+mn-ea"/>
              <a:cs typeface="+mn-cs"/>
            </a:rPr>
            <a:t>9.6</a:t>
          </a:r>
          <a:r>
            <a:rPr kumimoji="1" lang="ja-JP" altLang="en-US" sz="1000">
              <a:solidFill>
                <a:srgbClr val="FF0000"/>
              </a:solidFill>
              <a:effectLst/>
              <a:latin typeface="+mn-lt"/>
              <a:ea typeface="+mn-ea"/>
              <a:cs typeface="+mn-cs"/>
            </a:rPr>
            <a:t>ポイント</a:t>
          </a:r>
          <a:r>
            <a:rPr kumimoji="1" lang="ja-JP" altLang="en-US" sz="1000">
              <a:solidFill>
                <a:schemeClr val="tx1"/>
              </a:solidFill>
              <a:effectLst/>
              <a:latin typeface="+mn-lt"/>
              <a:ea typeface="+mn-ea"/>
              <a:cs typeface="+mn-cs"/>
            </a:rPr>
            <a:t>と同水準程度となったが、今後は増加も見込まれるため、</a:t>
          </a:r>
          <a:r>
            <a:rPr kumimoji="1" lang="ja-JP" altLang="ja-JP" sz="1000">
              <a:solidFill>
                <a:schemeClr val="tx1"/>
              </a:solidFill>
              <a:effectLst/>
              <a:latin typeface="+mn-lt"/>
              <a:ea typeface="+mn-ea"/>
              <a:cs typeface="+mn-cs"/>
            </a:rPr>
            <a:t>必要最低限の支出となるように経費抑制を図</a:t>
          </a:r>
          <a:r>
            <a:rPr kumimoji="1" lang="ja-JP" altLang="en-US" sz="1000">
              <a:solidFill>
                <a:schemeClr val="tx1"/>
              </a:solidFill>
              <a:effectLst/>
              <a:latin typeface="+mn-lt"/>
              <a:ea typeface="+mn-ea"/>
              <a:cs typeface="+mn-cs"/>
            </a:rPr>
            <a:t>る</a:t>
          </a:r>
          <a:r>
            <a:rPr kumimoji="1" lang="ja-JP" altLang="ja-JP" sz="1000">
              <a:solidFill>
                <a:schemeClr val="tx1"/>
              </a:solidFill>
              <a:effectLst/>
              <a:latin typeface="+mn-lt"/>
              <a:ea typeface="+mn-ea"/>
              <a:cs typeface="+mn-cs"/>
            </a:rPr>
            <a:t>。</a:t>
          </a:r>
          <a:endParaRPr lang="ja-JP" altLang="ja-JP" sz="10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017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60</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60</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81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61</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430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その他に係る経常収支比率は、類似団体と同水準となっているが、前年度比</a:t>
          </a:r>
          <a:r>
            <a:rPr kumimoji="1" lang="en-US" altLang="ja-JP" sz="1100">
              <a:solidFill>
                <a:schemeClr val="tx1"/>
              </a:solidFill>
              <a:effectLst/>
              <a:latin typeface="+mn-lt"/>
              <a:ea typeface="+mn-ea"/>
              <a:cs typeface="+mn-cs"/>
            </a:rPr>
            <a:t>0.3</a:t>
          </a:r>
          <a:r>
            <a:rPr kumimoji="1" lang="ja-JP" altLang="en-US" sz="1100">
              <a:solidFill>
                <a:srgbClr val="FF0000"/>
              </a:solidFill>
              <a:effectLst/>
              <a:latin typeface="+mn-lt"/>
              <a:ea typeface="+mn-ea"/>
              <a:cs typeface="+mn-cs"/>
            </a:rPr>
            <a:t>ポイント</a:t>
          </a:r>
          <a:r>
            <a:rPr kumimoji="1" lang="ja-JP" altLang="ja-JP" sz="1100" strike="sngStrike" baseline="0">
              <a:solidFill>
                <a:srgbClr val="FF0000"/>
              </a:solidFill>
              <a:effectLst/>
              <a:latin typeface="+mn-lt"/>
              <a:ea typeface="+mn-ea"/>
              <a:cs typeface="+mn-cs"/>
            </a:rPr>
            <a:t>減</a:t>
          </a:r>
          <a:r>
            <a:rPr kumimoji="1" lang="ja-JP" altLang="en-US" sz="1100">
              <a:solidFill>
                <a:schemeClr val="tx1"/>
              </a:solidFill>
              <a:effectLst/>
              <a:latin typeface="+mn-lt"/>
              <a:ea typeface="+mn-ea"/>
              <a:cs typeface="+mn-cs"/>
            </a:rPr>
            <a:t>増加し</a:t>
          </a:r>
          <a:r>
            <a:rPr kumimoji="1" lang="ja-JP" altLang="ja-JP" sz="1100">
              <a:solidFill>
                <a:schemeClr val="tx1"/>
              </a:solidFill>
              <a:effectLst/>
              <a:latin typeface="+mn-lt"/>
              <a:ea typeface="+mn-ea"/>
              <a:cs typeface="+mn-cs"/>
            </a:rPr>
            <a:t>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要因としては、特別会計（国民健康保険、後期高齢者医療、介護保険）に対する繰出金が</a:t>
          </a:r>
          <a:r>
            <a:rPr kumimoji="1" lang="en-US" altLang="ja-JP" sz="1100">
              <a:solidFill>
                <a:schemeClr val="tx1"/>
              </a:solidFill>
              <a:effectLst/>
              <a:latin typeface="+mn-lt"/>
              <a:ea typeface="+mn-ea"/>
              <a:cs typeface="+mn-cs"/>
            </a:rPr>
            <a:t>2,507</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a:t>
          </a:r>
          <a:r>
            <a:rPr kumimoji="1" lang="ja-JP" altLang="en-US" sz="1100">
              <a:solidFill>
                <a:schemeClr val="tx1"/>
              </a:solidFill>
              <a:effectLst/>
              <a:latin typeface="+mn-lt"/>
              <a:ea typeface="+mn-ea"/>
              <a:cs typeface="+mn-cs"/>
            </a:rPr>
            <a:t>したものの</a:t>
          </a:r>
          <a:r>
            <a:rPr kumimoji="1" lang="ja-JP" altLang="ja-JP" sz="1100">
              <a:solidFill>
                <a:schemeClr val="tx1"/>
              </a:solidFill>
              <a:effectLst/>
              <a:latin typeface="+mn-lt"/>
              <a:ea typeface="+mn-ea"/>
              <a:cs typeface="+mn-cs"/>
            </a:rPr>
            <a:t>、分母である経常一般財源も</a:t>
          </a:r>
          <a:r>
            <a:rPr kumimoji="1" lang="ja-JP" altLang="en-US" sz="1100">
              <a:solidFill>
                <a:schemeClr val="tx1"/>
              </a:solidFill>
              <a:effectLst/>
              <a:latin typeface="+mn-lt"/>
              <a:ea typeface="+mn-ea"/>
              <a:cs typeface="+mn-cs"/>
            </a:rPr>
            <a:t>減額</a:t>
          </a:r>
          <a:r>
            <a:rPr kumimoji="1" lang="ja-JP" altLang="ja-JP" sz="1100">
              <a:solidFill>
                <a:schemeClr val="tx1"/>
              </a:solidFill>
              <a:effectLst/>
              <a:latin typeface="+mn-lt"/>
              <a:ea typeface="+mn-ea"/>
              <a:cs typeface="+mn-cs"/>
            </a:rPr>
            <a:t>したためである。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4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16510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149860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補助金については、事業効果や存続性等その必要性について十分審査し、年次的な実績主義を原則として、補助金の整理合理化を実施してきた。その結果、前年度比</a:t>
          </a:r>
          <a:r>
            <a:rPr kumimoji="1" lang="en-US" altLang="ja-JP" sz="1100">
              <a:solidFill>
                <a:schemeClr val="tx1"/>
              </a:solidFill>
              <a:effectLst/>
              <a:latin typeface="+mn-lt"/>
              <a:ea typeface="+mn-ea"/>
              <a:cs typeface="+mn-cs"/>
            </a:rPr>
            <a:t>0.1</a:t>
          </a:r>
          <a:r>
            <a:rPr kumimoji="1" lang="ja-JP" altLang="en-US" sz="1100">
              <a:solidFill>
                <a:srgbClr val="FF0000"/>
              </a:solidFill>
              <a:effectLst/>
              <a:latin typeface="+mn-lt"/>
              <a:ea typeface="+mn-ea"/>
              <a:cs typeface="+mn-cs"/>
            </a:rPr>
            <a:t>ポイント減</a:t>
          </a:r>
          <a:r>
            <a:rPr kumimoji="1" lang="ja-JP" altLang="ja-JP" sz="1100">
              <a:solidFill>
                <a:schemeClr val="tx1"/>
              </a:solidFill>
              <a:effectLst/>
              <a:latin typeface="+mn-lt"/>
              <a:ea typeface="+mn-ea"/>
              <a:cs typeface="+mn-cs"/>
            </a:rPr>
            <a:t>となり、類似団体より</a:t>
          </a:r>
          <a:r>
            <a:rPr kumimoji="1" lang="en-US" altLang="ja-JP" sz="1100">
              <a:solidFill>
                <a:schemeClr val="tx1"/>
              </a:solidFill>
              <a:effectLst/>
              <a:latin typeface="+mn-lt"/>
              <a:ea typeface="+mn-ea"/>
              <a:cs typeface="+mn-cs"/>
            </a:rPr>
            <a:t>6.0</a:t>
          </a:r>
          <a:r>
            <a:rPr kumimoji="1" lang="ja-JP" altLang="en-US" sz="1100">
              <a:solidFill>
                <a:srgbClr val="FF0000"/>
              </a:solidFill>
              <a:effectLst/>
              <a:latin typeface="+mn-lt"/>
              <a:ea typeface="+mn-ea"/>
              <a:cs typeface="+mn-cs"/>
            </a:rPr>
            <a:t>ポイント</a:t>
          </a:r>
          <a:r>
            <a:rPr kumimoji="1" lang="ja-JP" altLang="ja-JP" sz="1100">
              <a:solidFill>
                <a:schemeClr val="tx1"/>
              </a:solidFill>
              <a:effectLst/>
              <a:latin typeface="+mn-lt"/>
              <a:ea typeface="+mn-ea"/>
              <a:cs typeface="+mn-cs"/>
            </a:rPr>
            <a:t>低い水準となっている。</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要因としては、常備消防費が</a:t>
          </a:r>
          <a:r>
            <a:rPr kumimoji="1" lang="en-US" altLang="ja-JP" sz="1100">
              <a:solidFill>
                <a:schemeClr val="tx1"/>
              </a:solidFill>
              <a:effectLst/>
              <a:latin typeface="+mn-lt"/>
              <a:ea typeface="+mn-ea"/>
              <a:cs typeface="+mn-cs"/>
            </a:rPr>
            <a:t>5,610</a:t>
          </a:r>
          <a:r>
            <a:rPr kumimoji="1" lang="ja-JP" altLang="ja-JP" sz="1100">
              <a:solidFill>
                <a:schemeClr val="tx1"/>
              </a:solidFill>
              <a:effectLst/>
              <a:latin typeface="+mn-lt"/>
              <a:ea typeface="+mn-ea"/>
              <a:cs typeface="+mn-cs"/>
            </a:rPr>
            <a:t>千円増額</a:t>
          </a:r>
          <a:r>
            <a:rPr kumimoji="1" lang="ja-JP" altLang="en-US" sz="1100">
              <a:solidFill>
                <a:schemeClr val="tx1"/>
              </a:solidFill>
              <a:effectLst/>
              <a:latin typeface="+mn-lt"/>
              <a:ea typeface="+mn-ea"/>
              <a:cs typeface="+mn-cs"/>
            </a:rPr>
            <a:t>や商工振興費</a:t>
          </a:r>
          <a:r>
            <a:rPr kumimoji="1" lang="ja-JP" altLang="ja-JP"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3,348</a:t>
          </a:r>
          <a:r>
            <a:rPr kumimoji="1" lang="ja-JP" altLang="ja-JP" sz="1100">
              <a:solidFill>
                <a:schemeClr val="tx1"/>
              </a:solidFill>
              <a:effectLst/>
              <a:latin typeface="+mn-lt"/>
              <a:ea typeface="+mn-ea"/>
              <a:cs typeface="+mn-cs"/>
            </a:rPr>
            <a:t>円増額</a:t>
          </a:r>
          <a:r>
            <a:rPr kumimoji="1" lang="ja-JP" altLang="en-US" sz="1100">
              <a:solidFill>
                <a:schemeClr val="tx1"/>
              </a:solidFill>
              <a:effectLst/>
              <a:latin typeface="+mn-lt"/>
              <a:ea typeface="+mn-ea"/>
              <a:cs typeface="+mn-cs"/>
            </a:rPr>
            <a:t>したものの</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ごみ処理事業が</a:t>
          </a:r>
          <a:r>
            <a:rPr kumimoji="1" lang="en-US" altLang="ja-JP" sz="1100">
              <a:solidFill>
                <a:schemeClr val="tx1"/>
              </a:solidFill>
              <a:effectLst/>
              <a:latin typeface="+mn-lt"/>
              <a:ea typeface="+mn-ea"/>
              <a:cs typeface="+mn-cs"/>
            </a:rPr>
            <a:t>25,377</a:t>
          </a:r>
          <a:r>
            <a:rPr kumimoji="1" lang="ja-JP" altLang="en-US" sz="1100">
              <a:solidFill>
                <a:schemeClr val="tx1"/>
              </a:solidFill>
              <a:effectLst/>
              <a:latin typeface="+mn-lt"/>
              <a:ea typeface="+mn-ea"/>
              <a:cs typeface="+mn-cs"/>
            </a:rPr>
            <a:t>千円減額したことが挙げられる。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今後も、徹底した事業の見直しを図っていく。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15966</xdr:rowOff>
    </xdr:from>
    <xdr:to>
      <xdr:col>82</xdr:col>
      <xdr:colOff>107950</xdr:colOff>
      <xdr:row>34</xdr:row>
      <xdr:rowOff>22497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8452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22497</xdr:rowOff>
    </xdr:from>
    <xdr:to>
      <xdr:col>78</xdr:col>
      <xdr:colOff>69850</xdr:colOff>
      <xdr:row>34</xdr:row>
      <xdr:rowOff>55154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51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55154</xdr:rowOff>
    </xdr:from>
    <xdr:to>
      <xdr:col>73</xdr:col>
      <xdr:colOff>180975</xdr:colOff>
      <xdr:row>34</xdr:row>
      <xdr:rowOff>74749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884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68217</xdr:rowOff>
    </xdr:from>
    <xdr:to>
      <xdr:col>69</xdr:col>
      <xdr:colOff>92075</xdr:colOff>
      <xdr:row>34</xdr:row>
      <xdr:rowOff>74749</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897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136616</xdr:rowOff>
    </xdr:from>
    <xdr:to>
      <xdr:col>82</xdr:col>
      <xdr:colOff>158750</xdr:colOff>
      <xdr:row>34</xdr:row>
      <xdr:rowOff>66766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45193</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0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143147</xdr:rowOff>
    </xdr:from>
    <xdr:to>
      <xdr:col>78</xdr:col>
      <xdr:colOff>120650</xdr:colOff>
      <xdr:row>34</xdr:row>
      <xdr:rowOff>73297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83474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4354</xdr:rowOff>
    </xdr:from>
    <xdr:to>
      <xdr:col>74</xdr:col>
      <xdr:colOff>31750</xdr:colOff>
      <xdr:row>34</xdr:row>
      <xdr:rowOff>105954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116131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23949</xdr:rowOff>
    </xdr:from>
    <xdr:to>
      <xdr:col>69</xdr:col>
      <xdr:colOff>142875</xdr:colOff>
      <xdr:row>34</xdr:row>
      <xdr:rowOff>125549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135726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17417</xdr:rowOff>
    </xdr:from>
    <xdr:to>
      <xdr:col>65</xdr:col>
      <xdr:colOff>53975</xdr:colOff>
      <xdr:row>34</xdr:row>
      <xdr:rowOff>119017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129194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公債費は、新規地方債発行限度額を</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億円と設定して抑制し、適正化に努めてきた結果、全国平均より</a:t>
          </a:r>
          <a:r>
            <a:rPr kumimoji="1" lang="en-US" altLang="ja-JP" sz="1100">
              <a:solidFill>
                <a:schemeClr val="tx1"/>
              </a:solidFill>
              <a:effectLst/>
              <a:latin typeface="+mn-lt"/>
              <a:ea typeface="+mn-ea"/>
              <a:cs typeface="+mn-cs"/>
            </a:rPr>
            <a:t>2.5</a:t>
          </a:r>
          <a:r>
            <a:rPr kumimoji="1" lang="ja-JP" altLang="en-US" sz="1100">
              <a:solidFill>
                <a:srgbClr val="FF0000"/>
              </a:solidFill>
              <a:effectLst/>
              <a:latin typeface="+mn-lt"/>
              <a:ea typeface="+mn-ea"/>
              <a:cs typeface="+mn-cs"/>
            </a:rPr>
            <a:t>ポイント</a:t>
          </a:r>
          <a:r>
            <a:rPr kumimoji="1" lang="ja-JP" altLang="ja-JP" sz="1100">
              <a:solidFill>
                <a:schemeClr val="tx1"/>
              </a:solidFill>
              <a:effectLst/>
              <a:latin typeface="+mn-lt"/>
              <a:ea typeface="+mn-ea"/>
              <a:cs typeface="+mn-cs"/>
            </a:rPr>
            <a:t>低く、類似団体平均より</a:t>
          </a:r>
          <a:r>
            <a:rPr kumimoji="1" lang="en-US" altLang="ja-JP" sz="1100">
              <a:solidFill>
                <a:schemeClr val="tx1"/>
              </a:solidFill>
              <a:effectLst/>
              <a:latin typeface="+mn-lt"/>
              <a:ea typeface="+mn-ea"/>
              <a:cs typeface="+mn-cs"/>
            </a:rPr>
            <a:t>1.5</a:t>
          </a:r>
          <a:r>
            <a:rPr kumimoji="1" lang="ja-JP" altLang="en-US" sz="1100">
              <a:solidFill>
                <a:srgbClr val="FF0000"/>
              </a:solidFill>
              <a:effectLst/>
              <a:latin typeface="+mn-lt"/>
              <a:ea typeface="+mn-ea"/>
              <a:cs typeface="+mn-cs"/>
            </a:rPr>
            <a:t>ポイント</a:t>
          </a:r>
          <a:r>
            <a:rPr kumimoji="1" lang="ja-JP" altLang="ja-JP" sz="1100">
              <a:solidFill>
                <a:schemeClr val="tx1"/>
              </a:solidFill>
              <a:effectLst/>
              <a:latin typeface="+mn-lt"/>
              <a:ea typeface="+mn-ea"/>
              <a:cs typeface="+mn-cs"/>
            </a:rPr>
            <a:t>低い水準となっている。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今後は大型事業の借入による返済が始まることから、上昇していくことが予想されるが、公共施設等</a:t>
          </a:r>
          <a:r>
            <a:rPr kumimoji="1" lang="ja-JP" altLang="en-US" sz="1100">
              <a:solidFill>
                <a:srgbClr val="FF0000"/>
              </a:solidFill>
              <a:effectLst/>
              <a:latin typeface="+mn-lt"/>
              <a:ea typeface="+mn-ea"/>
              <a:cs typeface="+mn-cs"/>
            </a:rPr>
            <a:t>総合</a:t>
          </a:r>
          <a:r>
            <a:rPr kumimoji="1" lang="ja-JP" altLang="ja-JP" sz="1100">
              <a:solidFill>
                <a:schemeClr val="tx1"/>
              </a:solidFill>
              <a:effectLst/>
              <a:latin typeface="+mn-lt"/>
              <a:ea typeface="+mn-ea"/>
              <a:cs typeface="+mn-cs"/>
            </a:rPr>
            <a:t>管理計画に則り、施設の統廃合や長寿命化を図り、地方債発行の抑制に努める。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77</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48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122428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122428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113285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公債費以外の経常収支比率は、前年度比</a:t>
          </a:r>
          <a:r>
            <a:rPr kumimoji="1" lang="en-US" altLang="ja-JP" sz="1100">
              <a:solidFill>
                <a:schemeClr val="tx1"/>
              </a:solidFill>
              <a:effectLst/>
              <a:latin typeface="+mn-lt"/>
              <a:ea typeface="+mn-ea"/>
              <a:cs typeface="+mn-cs"/>
            </a:rPr>
            <a:t>2.3</a:t>
          </a:r>
          <a:r>
            <a:rPr kumimoji="1" lang="ja-JP" altLang="en-US" sz="1100">
              <a:solidFill>
                <a:srgbClr val="FF0000"/>
              </a:solidFill>
              <a:effectLst/>
              <a:latin typeface="+mn-lt"/>
              <a:ea typeface="+mn-ea"/>
              <a:cs typeface="+mn-cs"/>
            </a:rPr>
            <a:t>ポイント減</a:t>
          </a:r>
          <a:r>
            <a:rPr kumimoji="1" lang="ja-JP" altLang="ja-JP" sz="1100">
              <a:solidFill>
                <a:schemeClr val="tx1"/>
              </a:solidFill>
              <a:effectLst/>
              <a:latin typeface="+mn-lt"/>
              <a:ea typeface="+mn-ea"/>
              <a:cs typeface="+mn-cs"/>
            </a:rPr>
            <a:t>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、類似団体より</a:t>
          </a:r>
          <a:r>
            <a:rPr kumimoji="1" lang="en-US" altLang="ja-JP" sz="1100">
              <a:solidFill>
                <a:schemeClr val="tx1"/>
              </a:solidFill>
              <a:effectLst/>
              <a:latin typeface="+mn-lt"/>
              <a:ea typeface="+mn-ea"/>
              <a:cs typeface="+mn-cs"/>
            </a:rPr>
            <a:t>0.5</a:t>
          </a:r>
          <a:r>
            <a:rPr kumimoji="1" lang="ja-JP" altLang="en-US" sz="1100">
              <a:solidFill>
                <a:srgbClr val="FF0000"/>
              </a:solidFill>
              <a:effectLst/>
              <a:latin typeface="+mn-lt"/>
              <a:ea typeface="+mn-ea"/>
              <a:cs typeface="+mn-cs"/>
            </a:rPr>
            <a:t>ポイント</a:t>
          </a:r>
          <a:r>
            <a:rPr kumimoji="1" lang="ja-JP" altLang="ja-JP" sz="1100">
              <a:solidFill>
                <a:schemeClr val="tx1"/>
              </a:solidFill>
              <a:effectLst/>
              <a:latin typeface="+mn-lt"/>
              <a:ea typeface="+mn-ea"/>
              <a:cs typeface="+mn-cs"/>
            </a:rPr>
            <a:t>高い状況となっている。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また、扶助費については、依然として類似団体よりも高い水準となっており、今後も費用の増加が見込まれる。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今後も行財政改革に取り組み、行政運営の効率化、行政サービスの向上のため、様々な施策の展開を図っていく。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10413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06908"/>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0690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147574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40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147574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103140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99632</xdr:rowOff>
    </xdr:from>
    <xdr:to>
      <xdr:col>29</xdr:col>
      <xdr:colOff>127000</xdr:colOff>
      <xdr:row>19</xdr:row>
      <xdr:rowOff>103734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04807"/>
          <a:ext cx="647700" cy="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99632</xdr:rowOff>
    </xdr:from>
    <xdr:to>
      <xdr:col>26</xdr:col>
      <xdr:colOff>50800</xdr:colOff>
      <xdr:row>19</xdr:row>
      <xdr:rowOff>133604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04807"/>
          <a:ext cx="698500" cy="3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133604</xdr:rowOff>
    </xdr:from>
    <xdr:to>
      <xdr:col>22</xdr:col>
      <xdr:colOff>114300</xdr:colOff>
      <xdr:row>19</xdr:row>
      <xdr:rowOff>154800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38779"/>
          <a:ext cx="698500" cy="2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137935</xdr:rowOff>
    </xdr:from>
    <xdr:to>
      <xdr:col>18</xdr:col>
      <xdr:colOff>177800</xdr:colOff>
      <xdr:row>19</xdr:row>
      <xdr:rowOff>154800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43110"/>
          <a:ext cx="698500" cy="1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52934</xdr:rowOff>
    </xdr:from>
    <xdr:to>
      <xdr:col>29</xdr:col>
      <xdr:colOff>177800</xdr:colOff>
      <xdr:row>19</xdr:row>
      <xdr:rowOff>154534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5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25011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48832</xdr:rowOff>
    </xdr:from>
    <xdr:to>
      <xdr:col>26</xdr:col>
      <xdr:colOff>101600</xdr:colOff>
      <xdr:row>19</xdr:row>
      <xdr:rowOff>150432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135209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4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82804</xdr:rowOff>
    </xdr:from>
    <xdr:to>
      <xdr:col>22</xdr:col>
      <xdr:colOff>165100</xdr:colOff>
      <xdr:row>20</xdr:row>
      <xdr:rowOff>12954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169181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104000</xdr:rowOff>
    </xdr:from>
    <xdr:to>
      <xdr:col>19</xdr:col>
      <xdr:colOff>38100</xdr:colOff>
      <xdr:row>20</xdr:row>
      <xdr:rowOff>34150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0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18927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87135</xdr:rowOff>
    </xdr:from>
    <xdr:to>
      <xdr:col>15</xdr:col>
      <xdr:colOff>101600</xdr:colOff>
      <xdr:row>20</xdr:row>
      <xdr:rowOff>17285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2062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7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110129</xdr:rowOff>
    </xdr:from>
    <xdr:to>
      <xdr:col>29</xdr:col>
      <xdr:colOff>127000</xdr:colOff>
      <xdr:row>37</xdr:row>
      <xdr:rowOff>13569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63379"/>
          <a:ext cx="647700" cy="74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13569</xdr:rowOff>
    </xdr:from>
    <xdr:to>
      <xdr:col>26</xdr:col>
      <xdr:colOff>50800</xdr:colOff>
      <xdr:row>37</xdr:row>
      <xdr:rowOff>84297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38269"/>
          <a:ext cx="698500" cy="7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84297</xdr:rowOff>
    </xdr:from>
    <xdr:to>
      <xdr:col>22</xdr:col>
      <xdr:colOff>114300</xdr:colOff>
      <xdr:row>37</xdr:row>
      <xdr:rowOff>110930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08997"/>
          <a:ext cx="698500" cy="2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110930</xdr:rowOff>
    </xdr:from>
    <xdr:to>
      <xdr:col>18</xdr:col>
      <xdr:colOff>177800</xdr:colOff>
      <xdr:row>37</xdr:row>
      <xdr:rowOff>124143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35630"/>
          <a:ext cx="698500" cy="1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59329</xdr:rowOff>
    </xdr:from>
    <xdr:to>
      <xdr:col>29</xdr:col>
      <xdr:colOff>177800</xdr:colOff>
      <xdr:row>36</xdr:row>
      <xdr:rowOff>160929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31406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134219</xdr:rowOff>
    </xdr:from>
    <xdr:to>
      <xdr:col>26</xdr:col>
      <xdr:colOff>101600</xdr:colOff>
      <xdr:row>37</xdr:row>
      <xdr:rowOff>64369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49146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7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33497</xdr:rowOff>
    </xdr:from>
    <xdr:to>
      <xdr:col>22</xdr:col>
      <xdr:colOff>165100</xdr:colOff>
      <xdr:row>37</xdr:row>
      <xdr:rowOff>135097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5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119874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60130</xdr:rowOff>
    </xdr:from>
    <xdr:to>
      <xdr:col>19</xdr:col>
      <xdr:colOff>38100</xdr:colOff>
      <xdr:row>37</xdr:row>
      <xdr:rowOff>161730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8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146507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73343</xdr:rowOff>
    </xdr:from>
    <xdr:to>
      <xdr:col>15</xdr:col>
      <xdr:colOff>101600</xdr:colOff>
      <xdr:row>37</xdr:row>
      <xdr:rowOff>174943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9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159720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63405</xdr:rowOff>
    </xdr:from>
    <xdr:to>
      <xdr:col>24</xdr:col>
      <xdr:colOff>63500</xdr:colOff>
      <xdr:row>37</xdr:row>
      <xdr:rowOff>64519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407055"/>
          <a:ext cx="838200" cy="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63405</xdr:rowOff>
    </xdr:from>
    <xdr:to>
      <xdr:col>19</xdr:col>
      <xdr:colOff>177800</xdr:colOff>
      <xdr:row>37</xdr:row>
      <xdr:rowOff>136742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07055"/>
          <a:ext cx="889000" cy="7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136742</xdr:rowOff>
    </xdr:from>
    <xdr:to>
      <xdr:col>15</xdr:col>
      <xdr:colOff>50800</xdr:colOff>
      <xdr:row>37</xdr:row>
      <xdr:rowOff>144900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80392"/>
          <a:ext cx="8890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127698</xdr:rowOff>
    </xdr:from>
    <xdr:to>
      <xdr:col>10</xdr:col>
      <xdr:colOff>114300</xdr:colOff>
      <xdr:row>37</xdr:row>
      <xdr:rowOff>144900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471348"/>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13719</xdr:rowOff>
    </xdr:from>
    <xdr:to>
      <xdr:col>24</xdr:col>
      <xdr:colOff>114300</xdr:colOff>
      <xdr:row>37</xdr:row>
      <xdr:rowOff>115319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163596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3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12605</xdr:rowOff>
    </xdr:from>
    <xdr:to>
      <xdr:col>20</xdr:col>
      <xdr:colOff>38100</xdr:colOff>
      <xdr:row>37</xdr:row>
      <xdr:rowOff>114205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105332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85942</xdr:rowOff>
    </xdr:from>
    <xdr:to>
      <xdr:col>15</xdr:col>
      <xdr:colOff>101600</xdr:colOff>
      <xdr:row>38</xdr:row>
      <xdr:rowOff>16092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94100</xdr:rowOff>
    </xdr:from>
    <xdr:to>
      <xdr:col>10</xdr:col>
      <xdr:colOff>165100</xdr:colOff>
      <xdr:row>38</xdr:row>
      <xdr:rowOff>24250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76898</xdr:rowOff>
    </xdr:from>
    <xdr:to>
      <xdr:col>6</xdr:col>
      <xdr:colOff>38100</xdr:colOff>
      <xdr:row>38</xdr:row>
      <xdr:rowOff>7048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169625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63182</xdr:rowOff>
    </xdr:from>
    <xdr:to>
      <xdr:col>24</xdr:col>
      <xdr:colOff>63500</xdr:colOff>
      <xdr:row>56</xdr:row>
      <xdr:rowOff>47828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21482"/>
          <a:ext cx="838200" cy="3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47828</xdr:rowOff>
    </xdr:from>
    <xdr:to>
      <xdr:col>19</xdr:col>
      <xdr:colOff>177800</xdr:colOff>
      <xdr:row>57</xdr:row>
      <xdr:rowOff>102971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49028"/>
          <a:ext cx="889000" cy="2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102971</xdr:rowOff>
    </xdr:from>
    <xdr:to>
      <xdr:col>15</xdr:col>
      <xdr:colOff>50800</xdr:colOff>
      <xdr:row>58</xdr:row>
      <xdr:rowOff>73533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5621"/>
          <a:ext cx="889000" cy="1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73533</xdr:rowOff>
    </xdr:from>
    <xdr:to>
      <xdr:col>10</xdr:col>
      <xdr:colOff>114300</xdr:colOff>
      <xdr:row>58</xdr:row>
      <xdr:rowOff>168783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17633"/>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12382</xdr:rowOff>
    </xdr:from>
    <xdr:to>
      <xdr:col>24</xdr:col>
      <xdr:colOff>114300</xdr:colOff>
      <xdr:row>54</xdr:row>
      <xdr:rowOff>113982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35259</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2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168478</xdr:rowOff>
    </xdr:from>
    <xdr:to>
      <xdr:col>20</xdr:col>
      <xdr:colOff>38100</xdr:colOff>
      <xdr:row>56</xdr:row>
      <xdr:rowOff>98628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115155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3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52171</xdr:rowOff>
    </xdr:from>
    <xdr:to>
      <xdr:col>15</xdr:col>
      <xdr:colOff>101600</xdr:colOff>
      <xdr:row>57</xdr:row>
      <xdr:rowOff>153771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144898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22733</xdr:rowOff>
    </xdr:from>
    <xdr:to>
      <xdr:col>10</xdr:col>
      <xdr:colOff>165100</xdr:colOff>
      <xdr:row>58</xdr:row>
      <xdr:rowOff>124333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115460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117983</xdr:rowOff>
    </xdr:from>
    <xdr:to>
      <xdr:col>6</xdr:col>
      <xdr:colOff>38100</xdr:colOff>
      <xdr:row>59</xdr:row>
      <xdr:rowOff>48133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39260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89430</xdr:rowOff>
    </xdr:from>
    <xdr:to>
      <xdr:col>24</xdr:col>
      <xdr:colOff>63500</xdr:colOff>
      <xdr:row>78</xdr:row>
      <xdr:rowOff>92311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62530"/>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92311</xdr:rowOff>
    </xdr:from>
    <xdr:to>
      <xdr:col>19</xdr:col>
      <xdr:colOff>177800</xdr:colOff>
      <xdr:row>78</xdr:row>
      <xdr:rowOff>109227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541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98644</xdr:rowOff>
    </xdr:from>
    <xdr:to>
      <xdr:col>15</xdr:col>
      <xdr:colOff>50800</xdr:colOff>
      <xdr:row>78</xdr:row>
      <xdr:rowOff>109227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71744"/>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98644</xdr:rowOff>
    </xdr:from>
    <xdr:to>
      <xdr:col>10</xdr:col>
      <xdr:colOff>114300</xdr:colOff>
      <xdr:row>78</xdr:row>
      <xdr:rowOff>100907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71744"/>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38630</xdr:rowOff>
    </xdr:from>
    <xdr:to>
      <xdr:col>24</xdr:col>
      <xdr:colOff>114300</xdr:colOff>
      <xdr:row>78</xdr:row>
      <xdr:rowOff>140230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125007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41511</xdr:rowOff>
    </xdr:from>
    <xdr:to>
      <xdr:col>20</xdr:col>
      <xdr:colOff>38100</xdr:colOff>
      <xdr:row>78</xdr:row>
      <xdr:rowOff>143111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134238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58427</xdr:rowOff>
    </xdr:from>
    <xdr:to>
      <xdr:col>15</xdr:col>
      <xdr:colOff>101600</xdr:colOff>
      <xdr:row>78</xdr:row>
      <xdr:rowOff>160027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151154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47844</xdr:rowOff>
    </xdr:from>
    <xdr:to>
      <xdr:col>10</xdr:col>
      <xdr:colOff>165100</xdr:colOff>
      <xdr:row>78</xdr:row>
      <xdr:rowOff>149444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140571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50107</xdr:rowOff>
    </xdr:from>
    <xdr:to>
      <xdr:col>6</xdr:col>
      <xdr:colOff>38100</xdr:colOff>
      <xdr:row>78</xdr:row>
      <xdr:rowOff>151707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142834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124791</xdr:rowOff>
    </xdr:from>
    <xdr:to>
      <xdr:col>24</xdr:col>
      <xdr:colOff>63500</xdr:colOff>
      <xdr:row>92</xdr:row>
      <xdr:rowOff>170942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726741"/>
          <a:ext cx="838200" cy="21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124791</xdr:rowOff>
    </xdr:from>
    <xdr:to>
      <xdr:col>19</xdr:col>
      <xdr:colOff>177800</xdr:colOff>
      <xdr:row>94</xdr:row>
      <xdr:rowOff>7569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726741"/>
          <a:ext cx="889000" cy="39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7569</xdr:rowOff>
    </xdr:from>
    <xdr:to>
      <xdr:col>15</xdr:col>
      <xdr:colOff>50800</xdr:colOff>
      <xdr:row>94</xdr:row>
      <xdr:rowOff>31775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23869"/>
          <a:ext cx="889000" cy="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31775</xdr:rowOff>
    </xdr:from>
    <xdr:to>
      <xdr:col>10</xdr:col>
      <xdr:colOff>114300</xdr:colOff>
      <xdr:row>94</xdr:row>
      <xdr:rowOff>35840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48075"/>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120142</xdr:rowOff>
    </xdr:from>
    <xdr:to>
      <xdr:col>24</xdr:col>
      <xdr:colOff>114300</xdr:colOff>
      <xdr:row>93</xdr:row>
      <xdr:rowOff>50292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143019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73991</xdr:rowOff>
    </xdr:from>
    <xdr:to>
      <xdr:col>20</xdr:col>
      <xdr:colOff>38100</xdr:colOff>
      <xdr:row>92</xdr:row>
      <xdr:rowOff>4141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20668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45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128219</xdr:rowOff>
    </xdr:from>
    <xdr:to>
      <xdr:col>15</xdr:col>
      <xdr:colOff>101600</xdr:colOff>
      <xdr:row>94</xdr:row>
      <xdr:rowOff>58369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74896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4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152425</xdr:rowOff>
    </xdr:from>
    <xdr:to>
      <xdr:col>10</xdr:col>
      <xdr:colOff>165100</xdr:colOff>
      <xdr:row>94</xdr:row>
      <xdr:rowOff>82575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99102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8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156490</xdr:rowOff>
    </xdr:from>
    <xdr:to>
      <xdr:col>6</xdr:col>
      <xdr:colOff>38100</xdr:colOff>
      <xdr:row>94</xdr:row>
      <xdr:rowOff>86640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103167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87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18062</xdr:rowOff>
    </xdr:from>
    <xdr:to>
      <xdr:col>55</xdr:col>
      <xdr:colOff>0</xdr:colOff>
      <xdr:row>37</xdr:row>
      <xdr:rowOff>78691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61712"/>
          <a:ext cx="838200" cy="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109109</xdr:rowOff>
    </xdr:from>
    <xdr:to>
      <xdr:col>50</xdr:col>
      <xdr:colOff>114300</xdr:colOff>
      <xdr:row>37</xdr:row>
      <xdr:rowOff>78691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38409"/>
          <a:ext cx="889000" cy="48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109109</xdr:rowOff>
    </xdr:from>
    <xdr:to>
      <xdr:col>45</xdr:col>
      <xdr:colOff>177800</xdr:colOff>
      <xdr:row>37</xdr:row>
      <xdr:rowOff>136975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38409"/>
          <a:ext cx="889000" cy="5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136975</xdr:rowOff>
    </xdr:from>
    <xdr:to>
      <xdr:col>41</xdr:col>
      <xdr:colOff>50800</xdr:colOff>
      <xdr:row>37</xdr:row>
      <xdr:rowOff>138260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80625"/>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138712</xdr:rowOff>
    </xdr:from>
    <xdr:to>
      <xdr:col>55</xdr:col>
      <xdr:colOff>50800</xdr:colOff>
      <xdr:row>37</xdr:row>
      <xdr:rowOff>68862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53639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27891</xdr:rowOff>
    </xdr:from>
    <xdr:to>
      <xdr:col>50</xdr:col>
      <xdr:colOff>165100</xdr:colOff>
      <xdr:row>37</xdr:row>
      <xdr:rowOff>129491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120618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58309</xdr:rowOff>
    </xdr:from>
    <xdr:to>
      <xdr:col>46</xdr:col>
      <xdr:colOff>38100</xdr:colOff>
      <xdr:row>34</xdr:row>
      <xdr:rowOff>159909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151036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86175</xdr:rowOff>
    </xdr:from>
    <xdr:to>
      <xdr:col>41</xdr:col>
      <xdr:colOff>101600</xdr:colOff>
      <xdr:row>38</xdr:row>
      <xdr:rowOff>16325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87460</xdr:rowOff>
    </xdr:from>
    <xdr:to>
      <xdr:col>36</xdr:col>
      <xdr:colOff>165100</xdr:colOff>
      <xdr:row>38</xdr:row>
      <xdr:rowOff>17610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1176</xdr:rowOff>
    </xdr:from>
    <xdr:to>
      <xdr:col>55</xdr:col>
      <xdr:colOff>0</xdr:colOff>
      <xdr:row>56</xdr:row>
      <xdr:rowOff>68300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02376"/>
          <a:ext cx="838200" cy="6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148471</xdr:rowOff>
    </xdr:from>
    <xdr:to>
      <xdr:col>50</xdr:col>
      <xdr:colOff>114300</xdr:colOff>
      <xdr:row>56</xdr:row>
      <xdr:rowOff>1176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8892421"/>
          <a:ext cx="889000" cy="70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148471</xdr:rowOff>
    </xdr:from>
    <xdr:to>
      <xdr:col>45</xdr:col>
      <xdr:colOff>177800</xdr:colOff>
      <xdr:row>55</xdr:row>
      <xdr:rowOff>141011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8892421"/>
          <a:ext cx="889000" cy="67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141011</xdr:rowOff>
    </xdr:from>
    <xdr:to>
      <xdr:col>41</xdr:col>
      <xdr:colOff>50800</xdr:colOff>
      <xdr:row>57</xdr:row>
      <xdr:rowOff>24920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70761"/>
          <a:ext cx="889000" cy="2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17500</xdr:rowOff>
    </xdr:from>
    <xdr:to>
      <xdr:col>55</xdr:col>
      <xdr:colOff>50800</xdr:colOff>
      <xdr:row>56</xdr:row>
      <xdr:rowOff>119100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167377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121826</xdr:rowOff>
    </xdr:from>
    <xdr:to>
      <xdr:col>50</xdr:col>
      <xdr:colOff>165100</xdr:colOff>
      <xdr:row>56</xdr:row>
      <xdr:rowOff>51976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43103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4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97671</xdr:rowOff>
    </xdr:from>
    <xdr:to>
      <xdr:col>46</xdr:col>
      <xdr:colOff>38100</xdr:colOff>
      <xdr:row>52</xdr:row>
      <xdr:rowOff>27821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8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44348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6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90211</xdr:rowOff>
    </xdr:from>
    <xdr:to>
      <xdr:col>41</xdr:col>
      <xdr:colOff>101600</xdr:colOff>
      <xdr:row>56</xdr:row>
      <xdr:rowOff>20361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145570</xdr:rowOff>
    </xdr:from>
    <xdr:to>
      <xdr:col>36</xdr:col>
      <xdr:colOff>165100</xdr:colOff>
      <xdr:row>57</xdr:row>
      <xdr:rowOff>75720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66847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154406</xdr:rowOff>
    </xdr:from>
    <xdr:to>
      <xdr:col>55</xdr:col>
      <xdr:colOff>0</xdr:colOff>
      <xdr:row>76</xdr:row>
      <xdr:rowOff>44355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13156"/>
          <a:ext cx="838200" cy="6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44355</xdr:rowOff>
    </xdr:from>
    <xdr:to>
      <xdr:col>50</xdr:col>
      <xdr:colOff>114300</xdr:colOff>
      <xdr:row>78</xdr:row>
      <xdr:rowOff>28124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74555"/>
          <a:ext cx="889000" cy="3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69444</xdr:rowOff>
    </xdr:from>
    <xdr:to>
      <xdr:col>45</xdr:col>
      <xdr:colOff>177800</xdr:colOff>
      <xdr:row>78</xdr:row>
      <xdr:rowOff>28124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585294"/>
          <a:ext cx="889000" cy="81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69444</xdr:rowOff>
    </xdr:from>
    <xdr:to>
      <xdr:col>41</xdr:col>
      <xdr:colOff>50800</xdr:colOff>
      <xdr:row>75</xdr:row>
      <xdr:rowOff>158922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585294"/>
          <a:ext cx="889000" cy="4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103607</xdr:rowOff>
    </xdr:from>
    <xdr:to>
      <xdr:col>55</xdr:col>
      <xdr:colOff>50800</xdr:colOff>
      <xdr:row>76</xdr:row>
      <xdr:rowOff>33756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62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126484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165005</xdr:rowOff>
    </xdr:from>
    <xdr:to>
      <xdr:col>50</xdr:col>
      <xdr:colOff>165100</xdr:colOff>
      <xdr:row>76</xdr:row>
      <xdr:rowOff>95155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111682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148774</xdr:rowOff>
    </xdr:from>
    <xdr:to>
      <xdr:col>46</xdr:col>
      <xdr:colOff>38100</xdr:colOff>
      <xdr:row>78</xdr:row>
      <xdr:rowOff>78924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70051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4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18644</xdr:rowOff>
    </xdr:from>
    <xdr:to>
      <xdr:col>41</xdr:col>
      <xdr:colOff>101600</xdr:colOff>
      <xdr:row>73</xdr:row>
      <xdr:rowOff>120244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5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136771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3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108121</xdr:rowOff>
    </xdr:from>
    <xdr:to>
      <xdr:col>36</xdr:col>
      <xdr:colOff>165100</xdr:colOff>
      <xdr:row>76</xdr:row>
      <xdr:rowOff>38271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54798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16692</xdr:rowOff>
    </xdr:from>
    <xdr:to>
      <xdr:col>54</xdr:col>
      <xdr:colOff>189865</xdr:colOff>
      <xdr:row>99</xdr:row>
      <xdr:rowOff>66232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790092"/>
          <a:ext cx="1270" cy="124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70059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66232</xdr:rowOff>
    </xdr:from>
    <xdr:to>
      <xdr:col>55</xdr:col>
      <xdr:colOff>88900</xdr:colOff>
      <xdr:row>99</xdr:row>
      <xdr:rowOff>66232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3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134819</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56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16692</xdr:rowOff>
    </xdr:from>
    <xdr:to>
      <xdr:col>55</xdr:col>
      <xdr:colOff>88900</xdr:colOff>
      <xdr:row>92</xdr:row>
      <xdr:rowOff>16692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7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136347</xdr:rowOff>
    </xdr:from>
    <xdr:to>
      <xdr:col>55</xdr:col>
      <xdr:colOff>0</xdr:colOff>
      <xdr:row>97</xdr:row>
      <xdr:rowOff>107184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95547"/>
          <a:ext cx="838200" cy="14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123751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1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100874</xdr:rowOff>
    </xdr:from>
    <xdr:to>
      <xdr:col>55</xdr:col>
      <xdr:colOff>50800</xdr:colOff>
      <xdr:row>97</xdr:row>
      <xdr:rowOff>31024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153036</xdr:rowOff>
    </xdr:from>
    <xdr:to>
      <xdr:col>50</xdr:col>
      <xdr:colOff>114300</xdr:colOff>
      <xdr:row>96</xdr:row>
      <xdr:rowOff>136347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412086"/>
          <a:ext cx="889000" cy="118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47915</xdr:rowOff>
    </xdr:from>
    <xdr:to>
      <xdr:col>50</xdr:col>
      <xdr:colOff>165100</xdr:colOff>
      <xdr:row>96</xdr:row>
      <xdr:rowOff>149515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166042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153036</xdr:rowOff>
    </xdr:from>
    <xdr:to>
      <xdr:col>45</xdr:col>
      <xdr:colOff>177800</xdr:colOff>
      <xdr:row>98</xdr:row>
      <xdr:rowOff>31311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412086"/>
          <a:ext cx="889000" cy="14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142959</xdr:rowOff>
    </xdr:from>
    <xdr:to>
      <xdr:col>46</xdr:col>
      <xdr:colOff>38100</xdr:colOff>
      <xdr:row>96</xdr:row>
      <xdr:rowOff>73109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64236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31311</xdr:rowOff>
    </xdr:from>
    <xdr:to>
      <xdr:col>41</xdr:col>
      <xdr:colOff>50800</xdr:colOff>
      <xdr:row>98</xdr:row>
      <xdr:rowOff>117754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33411"/>
          <a:ext cx="8890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68272</xdr:rowOff>
    </xdr:from>
    <xdr:to>
      <xdr:col>41</xdr:col>
      <xdr:colOff>101600</xdr:colOff>
      <xdr:row>96</xdr:row>
      <xdr:rowOff>169872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14949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153169</xdr:rowOff>
    </xdr:from>
    <xdr:to>
      <xdr:col>36</xdr:col>
      <xdr:colOff>165100</xdr:colOff>
      <xdr:row>97</xdr:row>
      <xdr:rowOff>83319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99846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56384</xdr:rowOff>
    </xdr:from>
    <xdr:to>
      <xdr:col>55</xdr:col>
      <xdr:colOff>50800</xdr:colOff>
      <xdr:row>97</xdr:row>
      <xdr:rowOff>157984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34811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6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85547</xdr:rowOff>
    </xdr:from>
    <xdr:to>
      <xdr:col>50</xdr:col>
      <xdr:colOff>165100</xdr:colOff>
      <xdr:row>97</xdr:row>
      <xdr:rowOff>15697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102236</xdr:rowOff>
    </xdr:from>
    <xdr:to>
      <xdr:col>46</xdr:col>
      <xdr:colOff>38100</xdr:colOff>
      <xdr:row>90</xdr:row>
      <xdr:rowOff>32386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36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48913</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513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151961</xdr:rowOff>
    </xdr:from>
    <xdr:to>
      <xdr:col>41</xdr:col>
      <xdr:colOff>101600</xdr:colOff>
      <xdr:row>98</xdr:row>
      <xdr:rowOff>82111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73238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66954</xdr:rowOff>
    </xdr:from>
    <xdr:to>
      <xdr:col>36</xdr:col>
      <xdr:colOff>165100</xdr:colOff>
      <xdr:row>98</xdr:row>
      <xdr:rowOff>168554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159681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21489</xdr:rowOff>
    </xdr:from>
    <xdr:to>
      <xdr:col>85</xdr:col>
      <xdr:colOff>127000</xdr:colOff>
      <xdr:row>39</xdr:row>
      <xdr:rowOff>34544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08039"/>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34544</xdr:rowOff>
    </xdr:from>
    <xdr:to>
      <xdr:col>81</xdr:col>
      <xdr:colOff>50800</xdr:colOff>
      <xdr:row>39</xdr:row>
      <xdr:rowOff>40005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1094"/>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7086</xdr:rowOff>
    </xdr:from>
    <xdr:to>
      <xdr:col>76</xdr:col>
      <xdr:colOff>114300</xdr:colOff>
      <xdr:row>39</xdr:row>
      <xdr:rowOff>40005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9363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7086</xdr:rowOff>
    </xdr:from>
    <xdr:to>
      <xdr:col>71</xdr:col>
      <xdr:colOff>177800</xdr:colOff>
      <xdr:row>39</xdr:row>
      <xdr:rowOff>30188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93636"/>
          <a:ext cx="889000" cy="2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142139</xdr:rowOff>
    </xdr:from>
    <xdr:to>
      <xdr:col>85</xdr:col>
      <xdr:colOff>177800</xdr:colOff>
      <xdr:row>39</xdr:row>
      <xdr:rowOff>72289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155194</xdr:rowOff>
    </xdr:from>
    <xdr:to>
      <xdr:col>81</xdr:col>
      <xdr:colOff>101600</xdr:colOff>
      <xdr:row>39</xdr:row>
      <xdr:rowOff>85344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76471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160655</xdr:rowOff>
    </xdr:from>
    <xdr:to>
      <xdr:col>76</xdr:col>
      <xdr:colOff>165100</xdr:colOff>
      <xdr:row>39</xdr:row>
      <xdr:rowOff>90805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81932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6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127736</xdr:rowOff>
    </xdr:from>
    <xdr:to>
      <xdr:col>72</xdr:col>
      <xdr:colOff>38100</xdr:colOff>
      <xdr:row>39</xdr:row>
      <xdr:rowOff>57886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49013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7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150838</xdr:rowOff>
    </xdr:from>
    <xdr:to>
      <xdr:col>67</xdr:col>
      <xdr:colOff>101600</xdr:colOff>
      <xdr:row>39</xdr:row>
      <xdr:rowOff>80988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72115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84858</xdr:rowOff>
    </xdr:from>
    <xdr:to>
      <xdr:col>85</xdr:col>
      <xdr:colOff>127000</xdr:colOff>
      <xdr:row>77</xdr:row>
      <xdr:rowOff>108641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86508"/>
          <a:ext cx="8382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108641</xdr:rowOff>
    </xdr:from>
    <xdr:to>
      <xdr:col>81</xdr:col>
      <xdr:colOff>50800</xdr:colOff>
      <xdr:row>77</xdr:row>
      <xdr:rowOff>133269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10291"/>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133269</xdr:rowOff>
    </xdr:from>
    <xdr:to>
      <xdr:col>76</xdr:col>
      <xdr:colOff>114300</xdr:colOff>
      <xdr:row>77</xdr:row>
      <xdr:rowOff>144044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34919"/>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144044</xdr:rowOff>
    </xdr:from>
    <xdr:to>
      <xdr:col>71</xdr:col>
      <xdr:colOff>177800</xdr:colOff>
      <xdr:row>77</xdr:row>
      <xdr:rowOff>148906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45694"/>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34058</xdr:rowOff>
    </xdr:from>
    <xdr:to>
      <xdr:col>85</xdr:col>
      <xdr:colOff>177800</xdr:colOff>
      <xdr:row>77</xdr:row>
      <xdr:rowOff>135658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3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12485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1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57841</xdr:rowOff>
    </xdr:from>
    <xdr:to>
      <xdr:col>81</xdr:col>
      <xdr:colOff>101600</xdr:colOff>
      <xdr:row>77</xdr:row>
      <xdr:rowOff>159441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150568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5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82469</xdr:rowOff>
    </xdr:from>
    <xdr:to>
      <xdr:col>76</xdr:col>
      <xdr:colOff>165100</xdr:colOff>
      <xdr:row>78</xdr:row>
      <xdr:rowOff>12619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93244</xdr:rowOff>
    </xdr:from>
    <xdr:to>
      <xdr:col>72</xdr:col>
      <xdr:colOff>38100</xdr:colOff>
      <xdr:row>78</xdr:row>
      <xdr:rowOff>23394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98106</xdr:rowOff>
    </xdr:from>
    <xdr:to>
      <xdr:col>67</xdr:col>
      <xdr:colOff>101600</xdr:colOff>
      <xdr:row>78</xdr:row>
      <xdr:rowOff>28256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19383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108649</xdr:rowOff>
    </xdr:from>
    <xdr:to>
      <xdr:col>85</xdr:col>
      <xdr:colOff>127000</xdr:colOff>
      <xdr:row>92</xdr:row>
      <xdr:rowOff>171044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710599"/>
          <a:ext cx="838200" cy="2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171044</xdr:rowOff>
    </xdr:from>
    <xdr:to>
      <xdr:col>81</xdr:col>
      <xdr:colOff>50800</xdr:colOff>
      <xdr:row>96</xdr:row>
      <xdr:rowOff>4432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5944444"/>
          <a:ext cx="889000" cy="5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4432</xdr:rowOff>
    </xdr:from>
    <xdr:to>
      <xdr:col>76</xdr:col>
      <xdr:colOff>114300</xdr:colOff>
      <xdr:row>96</xdr:row>
      <xdr:rowOff>106998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63632"/>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15735</xdr:rowOff>
    </xdr:from>
    <xdr:to>
      <xdr:col>71</xdr:col>
      <xdr:colOff>177800</xdr:colOff>
      <xdr:row>96</xdr:row>
      <xdr:rowOff>106998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303485"/>
          <a:ext cx="889000" cy="2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121911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57849</xdr:rowOff>
    </xdr:from>
    <xdr:to>
      <xdr:col>85</xdr:col>
      <xdr:colOff>177800</xdr:colOff>
      <xdr:row>91</xdr:row>
      <xdr:rowOff>159449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6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80726</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51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120244</xdr:rowOff>
    </xdr:from>
    <xdr:to>
      <xdr:col>81</xdr:col>
      <xdr:colOff>101600</xdr:colOff>
      <xdr:row>93</xdr:row>
      <xdr:rowOff>50394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58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66921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6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125082</xdr:rowOff>
    </xdr:from>
    <xdr:to>
      <xdr:col>76</xdr:col>
      <xdr:colOff>165100</xdr:colOff>
      <xdr:row>96</xdr:row>
      <xdr:rowOff>55232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71759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56198</xdr:rowOff>
    </xdr:from>
    <xdr:to>
      <xdr:col>72</xdr:col>
      <xdr:colOff>38100</xdr:colOff>
      <xdr:row>96</xdr:row>
      <xdr:rowOff>157798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136385</xdr:rowOff>
    </xdr:from>
    <xdr:to>
      <xdr:col>67</xdr:col>
      <xdr:colOff>101600</xdr:colOff>
      <xdr:row>95</xdr:row>
      <xdr:rowOff>66535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2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83062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0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126898</xdr:rowOff>
    </xdr:from>
    <xdr:to>
      <xdr:col>116</xdr:col>
      <xdr:colOff>63500</xdr:colOff>
      <xdr:row>38</xdr:row>
      <xdr:rowOff>142443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41998"/>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101295</xdr:rowOff>
    </xdr:from>
    <xdr:to>
      <xdr:col>111</xdr:col>
      <xdr:colOff>177800</xdr:colOff>
      <xdr:row>38</xdr:row>
      <xdr:rowOff>142443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1639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101295</xdr:rowOff>
    </xdr:from>
    <xdr:to>
      <xdr:col>107</xdr:col>
      <xdr:colOff>50800</xdr:colOff>
      <xdr:row>38</xdr:row>
      <xdr:rowOff>141757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16395"/>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141757</xdr:rowOff>
    </xdr:from>
    <xdr:to>
      <xdr:col>102</xdr:col>
      <xdr:colOff>114300</xdr:colOff>
      <xdr:row>38</xdr:row>
      <xdr:rowOff>155321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5685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76098</xdr:rowOff>
    </xdr:from>
    <xdr:to>
      <xdr:col>116</xdr:col>
      <xdr:colOff>114300</xdr:colOff>
      <xdr:row>39</xdr:row>
      <xdr:rowOff>6248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162475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0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91643</xdr:rowOff>
    </xdr:from>
    <xdr:to>
      <xdr:col>112</xdr:col>
      <xdr:colOff>38100</xdr:colOff>
      <xdr:row>39</xdr:row>
      <xdr:rowOff>21793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12920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9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50495</xdr:rowOff>
    </xdr:from>
    <xdr:to>
      <xdr:col>107</xdr:col>
      <xdr:colOff>101600</xdr:colOff>
      <xdr:row>38</xdr:row>
      <xdr:rowOff>152095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143222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90957</xdr:rowOff>
    </xdr:from>
    <xdr:to>
      <xdr:col>102</xdr:col>
      <xdr:colOff>165100</xdr:colOff>
      <xdr:row>39</xdr:row>
      <xdr:rowOff>21107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12234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9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25798</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1912</xdr:rowOff>
    </xdr:from>
    <xdr:to>
      <xdr:col>116</xdr:col>
      <xdr:colOff>63500</xdr:colOff>
      <xdr:row>57</xdr:row>
      <xdr:rowOff>5855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774562"/>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5855</xdr:rowOff>
    </xdr:from>
    <xdr:to>
      <xdr:col>111</xdr:col>
      <xdr:colOff>177800</xdr:colOff>
      <xdr:row>57</xdr:row>
      <xdr:rowOff>11970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778505"/>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140215</xdr:rowOff>
    </xdr:from>
    <xdr:to>
      <xdr:col>107</xdr:col>
      <xdr:colOff>50800</xdr:colOff>
      <xdr:row>57</xdr:row>
      <xdr:rowOff>11970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4141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140215</xdr:rowOff>
    </xdr:from>
    <xdr:to>
      <xdr:col>102</xdr:col>
      <xdr:colOff>114300</xdr:colOff>
      <xdr:row>56</xdr:row>
      <xdr:rowOff>141929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4141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139908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110589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122562</xdr:rowOff>
    </xdr:from>
    <xdr:to>
      <xdr:col>116</xdr:col>
      <xdr:colOff>114300</xdr:colOff>
      <xdr:row>57</xdr:row>
      <xdr:rowOff>52712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145439</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5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126505</xdr:rowOff>
    </xdr:from>
    <xdr:to>
      <xdr:col>112</xdr:col>
      <xdr:colOff>38100</xdr:colOff>
      <xdr:row>57</xdr:row>
      <xdr:rowOff>56655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47782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82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132620</xdr:rowOff>
    </xdr:from>
    <xdr:to>
      <xdr:col>107</xdr:col>
      <xdr:colOff>101600</xdr:colOff>
      <xdr:row>57</xdr:row>
      <xdr:rowOff>62770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53897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89415</xdr:rowOff>
    </xdr:from>
    <xdr:to>
      <xdr:col>102</xdr:col>
      <xdr:colOff>165100</xdr:colOff>
      <xdr:row>57</xdr:row>
      <xdr:rowOff>19565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36092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91129</xdr:rowOff>
    </xdr:from>
    <xdr:to>
      <xdr:col>98</xdr:col>
      <xdr:colOff>38100</xdr:colOff>
      <xdr:row>57</xdr:row>
      <xdr:rowOff>21279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37806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46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108431</xdr:rowOff>
    </xdr:from>
    <xdr:to>
      <xdr:col>116</xdr:col>
      <xdr:colOff>63500</xdr:colOff>
      <xdr:row>76</xdr:row>
      <xdr:rowOff>118604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38631"/>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118604</xdr:rowOff>
    </xdr:from>
    <xdr:to>
      <xdr:col>111</xdr:col>
      <xdr:colOff>177800</xdr:colOff>
      <xdr:row>76</xdr:row>
      <xdr:rowOff>157922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48804"/>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157922</xdr:rowOff>
    </xdr:from>
    <xdr:to>
      <xdr:col>107</xdr:col>
      <xdr:colOff>50800</xdr:colOff>
      <xdr:row>77</xdr:row>
      <xdr:rowOff>27098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8812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27098</xdr:rowOff>
    </xdr:from>
    <xdr:to>
      <xdr:col>102</xdr:col>
      <xdr:colOff>114300</xdr:colOff>
      <xdr:row>77</xdr:row>
      <xdr:rowOff>42202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28748"/>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57631</xdr:rowOff>
    </xdr:from>
    <xdr:to>
      <xdr:col>116</xdr:col>
      <xdr:colOff>114300</xdr:colOff>
      <xdr:row>76</xdr:row>
      <xdr:rowOff>159231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36058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67804</xdr:rowOff>
    </xdr:from>
    <xdr:to>
      <xdr:col>112</xdr:col>
      <xdr:colOff>38100</xdr:colOff>
      <xdr:row>76</xdr:row>
      <xdr:rowOff>169404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160531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9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107122</xdr:rowOff>
    </xdr:from>
    <xdr:to>
      <xdr:col>107</xdr:col>
      <xdr:colOff>101600</xdr:colOff>
      <xdr:row>77</xdr:row>
      <xdr:rowOff>37272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147748</xdr:rowOff>
    </xdr:from>
    <xdr:to>
      <xdr:col>102</xdr:col>
      <xdr:colOff>165100</xdr:colOff>
      <xdr:row>77</xdr:row>
      <xdr:rowOff>77898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69025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162852</xdr:rowOff>
    </xdr:from>
    <xdr:to>
      <xdr:col>98</xdr:col>
      <xdr:colOff>38100</xdr:colOff>
      <xdr:row>77</xdr:row>
      <xdr:rowOff>93002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84129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普通建設事業においては、</a:t>
          </a:r>
          <a:r>
            <a:rPr kumimoji="1" lang="ja-JP" altLang="en-US" sz="1100">
              <a:solidFill>
                <a:schemeClr val="tx1"/>
              </a:solidFill>
              <a:effectLst/>
              <a:latin typeface="+mn-lt"/>
              <a:ea typeface="+mn-ea"/>
              <a:cs typeface="+mn-cs"/>
            </a:rPr>
            <a:t>主に給食センター建設事業など</a:t>
          </a:r>
          <a:r>
            <a:rPr kumimoji="1" lang="ja-JP" altLang="en-US" sz="1100">
              <a:solidFill>
                <a:srgbClr val="FF0000"/>
              </a:solidFill>
              <a:effectLst/>
              <a:latin typeface="+mn-lt"/>
              <a:ea typeface="+mn-ea"/>
              <a:cs typeface="+mn-cs"/>
            </a:rPr>
            <a:t>が</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したものの、</a:t>
          </a:r>
          <a:r>
            <a:rPr kumimoji="1" lang="ja-JP" altLang="en-US" sz="1100">
              <a:solidFill>
                <a:schemeClr val="tx1"/>
              </a:solidFill>
              <a:effectLst/>
              <a:latin typeface="+mn-lt"/>
              <a:ea typeface="+mn-ea"/>
              <a:cs typeface="+mn-cs"/>
            </a:rPr>
            <a:t>新庁舎建設事業や庁舎ネットワークシステム構築業務などが減少したことにより</a:t>
          </a:r>
          <a:r>
            <a:rPr kumimoji="1" lang="ja-JP" altLang="ja-JP" sz="1100">
              <a:solidFill>
                <a:schemeClr val="tx1"/>
              </a:solidFill>
              <a:effectLst/>
              <a:latin typeface="+mn-lt"/>
              <a:ea typeface="+mn-ea"/>
              <a:cs typeface="+mn-cs"/>
            </a:rPr>
            <a:t>減額となっ</a:t>
          </a:r>
          <a:r>
            <a:rPr kumimoji="1" lang="ja-JP" altLang="en-US" sz="1100">
              <a:solidFill>
                <a:schemeClr val="tx1"/>
              </a:solidFill>
              <a:effectLst/>
              <a:latin typeface="+mn-lt"/>
              <a:ea typeface="+mn-ea"/>
              <a:cs typeface="+mn-cs"/>
            </a:rPr>
            <a:t>た。</a:t>
          </a:r>
          <a:endParaRPr lang="ja-JP" altLang="ja-JP" sz="1400">
            <a:solidFill>
              <a:schemeClr val="tx1"/>
            </a:solidFill>
            <a:effectLst/>
          </a:endParaRPr>
        </a:p>
        <a:p>
          <a:r>
            <a:rPr kumimoji="1" lang="ja-JP" altLang="en-US" sz="1100">
              <a:solidFill>
                <a:schemeClr val="tx1"/>
              </a:solidFill>
              <a:effectLst/>
              <a:latin typeface="+mn-lt"/>
              <a:ea typeface="+mn-ea"/>
              <a:cs typeface="+mn-cs"/>
            </a:rPr>
            <a:t>物件費</a:t>
          </a:r>
          <a:r>
            <a:rPr kumimoji="1" lang="ja-JP" altLang="ja-JP" sz="1100">
              <a:solidFill>
                <a:schemeClr val="tx1"/>
              </a:solidFill>
              <a:effectLst/>
              <a:latin typeface="+mn-lt"/>
              <a:ea typeface="+mn-ea"/>
              <a:cs typeface="+mn-cs"/>
            </a:rPr>
            <a:t>においては、</a:t>
          </a:r>
          <a:r>
            <a:rPr kumimoji="1" lang="ja-JP" altLang="en-US" sz="1100">
              <a:solidFill>
                <a:schemeClr val="tx1"/>
              </a:solidFill>
              <a:effectLst/>
              <a:latin typeface="+mn-lt"/>
              <a:ea typeface="+mn-ea"/>
              <a:cs typeface="+mn-cs"/>
            </a:rPr>
            <a:t>主にふるさと納税事業や学校給食センター運営事業などにより</a:t>
          </a:r>
          <a:r>
            <a:rPr kumimoji="1" lang="ja-JP" altLang="ja-JP" sz="1100">
              <a:solidFill>
                <a:schemeClr val="tx1"/>
              </a:solidFill>
              <a:effectLst/>
              <a:latin typeface="+mn-lt"/>
              <a:ea typeface="+mn-ea"/>
              <a:cs typeface="+mn-cs"/>
            </a:rPr>
            <a:t>大幅な</a:t>
          </a:r>
          <a:r>
            <a:rPr kumimoji="1" lang="ja-JP" altLang="en-US" sz="1100">
              <a:solidFill>
                <a:schemeClr val="tx1"/>
              </a:solidFill>
              <a:effectLst/>
              <a:latin typeface="+mn-lt"/>
              <a:ea typeface="+mn-ea"/>
              <a:cs typeface="+mn-cs"/>
            </a:rPr>
            <a:t>増額</a:t>
          </a:r>
          <a:r>
            <a:rPr kumimoji="1" lang="ja-JP" altLang="ja-JP" sz="1100">
              <a:solidFill>
                <a:schemeClr val="tx1"/>
              </a:solidFill>
              <a:effectLst/>
              <a:latin typeface="+mn-lt"/>
              <a:ea typeface="+mn-ea"/>
              <a:cs typeface="+mn-cs"/>
            </a:rPr>
            <a:t>となった。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扶助費においては、住民税非課税世帯等に対する臨時特別給付金給付事業や子育て世帯臨時特別給付金給付事業などの減少により減額となった。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積立金においては、今後増大する公共施設の更新や維持修繕等に係る経費が増大することが見込まれるため公共施設整備等基金の増加やふるさと納税寄付金の増加したことにより増額となった。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今後も衛生センター建設事業等の大型の普通建設事業費等の増加が見込まれるため、引き続き支出抑制に努める。</a:t>
          </a:r>
          <a:endParaRPr kumimoji="1" lang="en-US" altLang="ja-JP" sz="1100" b="0" i="0" baseline="0">
            <a:solidFill>
              <a:schemeClr val="tx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27360</xdr:rowOff>
    </xdr:from>
    <xdr:to>
      <xdr:col>24</xdr:col>
      <xdr:colOff>63500</xdr:colOff>
      <xdr:row>36</xdr:row>
      <xdr:rowOff>99205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99560"/>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152436</xdr:rowOff>
    </xdr:from>
    <xdr:to>
      <xdr:col>19</xdr:col>
      <xdr:colOff>177800</xdr:colOff>
      <xdr:row>36</xdr:row>
      <xdr:rowOff>27360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53186"/>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115860</xdr:rowOff>
    </xdr:from>
    <xdr:to>
      <xdr:col>15</xdr:col>
      <xdr:colOff>50800</xdr:colOff>
      <xdr:row>35</xdr:row>
      <xdr:rowOff>152436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1661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115860</xdr:rowOff>
    </xdr:from>
    <xdr:to>
      <xdr:col>10</xdr:col>
      <xdr:colOff>114300</xdr:colOff>
      <xdr:row>36</xdr:row>
      <xdr:rowOff>2540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16610"/>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48405</xdr:rowOff>
    </xdr:from>
    <xdr:to>
      <xdr:col>24</xdr:col>
      <xdr:colOff>114300</xdr:colOff>
      <xdr:row>36</xdr:row>
      <xdr:rowOff>150005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26832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148010</xdr:rowOff>
    </xdr:from>
    <xdr:to>
      <xdr:col>20</xdr:col>
      <xdr:colOff>38100</xdr:colOff>
      <xdr:row>36</xdr:row>
      <xdr:rowOff>78160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69287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101636</xdr:rowOff>
    </xdr:from>
    <xdr:to>
      <xdr:col>15</xdr:col>
      <xdr:colOff>101600</xdr:colOff>
      <xdr:row>36</xdr:row>
      <xdr:rowOff>31786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22913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9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65060</xdr:rowOff>
    </xdr:from>
    <xdr:to>
      <xdr:col>10</xdr:col>
      <xdr:colOff>165100</xdr:colOff>
      <xdr:row>35</xdr:row>
      <xdr:rowOff>166660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157787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129344</xdr:rowOff>
    </xdr:from>
    <xdr:to>
      <xdr:col>24</xdr:col>
      <xdr:colOff>62865</xdr:colOff>
      <xdr:row>58</xdr:row>
      <xdr:rowOff>33096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044744"/>
          <a:ext cx="1270" cy="93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36923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33096</xdr:rowOff>
    </xdr:from>
    <xdr:to>
      <xdr:col>24</xdr:col>
      <xdr:colOff>152400</xdr:colOff>
      <xdr:row>58</xdr:row>
      <xdr:rowOff>33096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129344</xdr:rowOff>
    </xdr:from>
    <xdr:to>
      <xdr:col>24</xdr:col>
      <xdr:colOff>152400</xdr:colOff>
      <xdr:row>52</xdr:row>
      <xdr:rowOff>129344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0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153663</xdr:rowOff>
    </xdr:from>
    <xdr:to>
      <xdr:col>24</xdr:col>
      <xdr:colOff>63500</xdr:colOff>
      <xdr:row>55</xdr:row>
      <xdr:rowOff>54093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11963"/>
          <a:ext cx="838200" cy="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31330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3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52903</xdr:rowOff>
    </xdr:from>
    <xdr:to>
      <xdr:col>24</xdr:col>
      <xdr:colOff>114300</xdr:colOff>
      <xdr:row>56</xdr:row>
      <xdr:rowOff>154503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5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153252</xdr:rowOff>
    </xdr:from>
    <xdr:to>
      <xdr:col>19</xdr:col>
      <xdr:colOff>177800</xdr:colOff>
      <xdr:row>55</xdr:row>
      <xdr:rowOff>54093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97202"/>
          <a:ext cx="889000" cy="58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43294</xdr:rowOff>
    </xdr:from>
    <xdr:to>
      <xdr:col>20</xdr:col>
      <xdr:colOff>38100</xdr:colOff>
      <xdr:row>56</xdr:row>
      <xdr:rowOff>144894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4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136021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153252</xdr:rowOff>
    </xdr:from>
    <xdr:to>
      <xdr:col>15</xdr:col>
      <xdr:colOff>50800</xdr:colOff>
      <xdr:row>56</xdr:row>
      <xdr:rowOff>118307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97202"/>
          <a:ext cx="889000" cy="8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23402</xdr:rowOff>
    </xdr:from>
    <xdr:to>
      <xdr:col>15</xdr:col>
      <xdr:colOff>101600</xdr:colOff>
      <xdr:row>54</xdr:row>
      <xdr:rowOff>125002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116129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118307</xdr:rowOff>
    </xdr:from>
    <xdr:to>
      <xdr:col>10</xdr:col>
      <xdr:colOff>114300</xdr:colOff>
      <xdr:row>56</xdr:row>
      <xdr:rowOff>130697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9507"/>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142209</xdr:rowOff>
    </xdr:from>
    <xdr:to>
      <xdr:col>10</xdr:col>
      <xdr:colOff>165100</xdr:colOff>
      <xdr:row>57</xdr:row>
      <xdr:rowOff>72359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63486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92165</xdr:rowOff>
    </xdr:from>
    <xdr:to>
      <xdr:col>6</xdr:col>
      <xdr:colOff>38100</xdr:colOff>
      <xdr:row>57</xdr:row>
      <xdr:rowOff>22315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13442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102863</xdr:rowOff>
    </xdr:from>
    <xdr:to>
      <xdr:col>24</xdr:col>
      <xdr:colOff>114300</xdr:colOff>
      <xdr:row>55</xdr:row>
      <xdr:rowOff>33013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125740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3293</xdr:rowOff>
    </xdr:from>
    <xdr:to>
      <xdr:col>20</xdr:col>
      <xdr:colOff>38100</xdr:colOff>
      <xdr:row>55</xdr:row>
      <xdr:rowOff>104893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121420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0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102452</xdr:rowOff>
    </xdr:from>
    <xdr:to>
      <xdr:col>15</xdr:col>
      <xdr:colOff>101600</xdr:colOff>
      <xdr:row>52</xdr:row>
      <xdr:rowOff>32602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49129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6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67507</xdr:rowOff>
    </xdr:from>
    <xdr:to>
      <xdr:col>10</xdr:col>
      <xdr:colOff>165100</xdr:colOff>
      <xdr:row>56</xdr:row>
      <xdr:rowOff>169107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4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79897</xdr:rowOff>
    </xdr:from>
    <xdr:to>
      <xdr:col>6</xdr:col>
      <xdr:colOff>38100</xdr:colOff>
      <xdr:row>57</xdr:row>
      <xdr:rowOff>10047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26574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5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24105</xdr:rowOff>
    </xdr:from>
    <xdr:to>
      <xdr:col>24</xdr:col>
      <xdr:colOff>63500</xdr:colOff>
      <xdr:row>74</xdr:row>
      <xdr:rowOff>138884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711405"/>
          <a:ext cx="838200" cy="1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24105</xdr:rowOff>
    </xdr:from>
    <xdr:to>
      <xdr:col>19</xdr:col>
      <xdr:colOff>177800</xdr:colOff>
      <xdr:row>76</xdr:row>
      <xdr:rowOff>84412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11405"/>
          <a:ext cx="889000" cy="40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84412</xdr:rowOff>
    </xdr:from>
    <xdr:to>
      <xdr:col>15</xdr:col>
      <xdr:colOff>50800</xdr:colOff>
      <xdr:row>76</xdr:row>
      <xdr:rowOff>125157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14612"/>
          <a:ext cx="889000" cy="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121717</xdr:rowOff>
    </xdr:from>
    <xdr:to>
      <xdr:col>10</xdr:col>
      <xdr:colOff>114300</xdr:colOff>
      <xdr:row>76</xdr:row>
      <xdr:rowOff>125157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51917"/>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88084</xdr:rowOff>
    </xdr:from>
    <xdr:to>
      <xdr:col>24</xdr:col>
      <xdr:colOff>114300</xdr:colOff>
      <xdr:row>75</xdr:row>
      <xdr:rowOff>18234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110961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2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144755</xdr:rowOff>
    </xdr:from>
    <xdr:to>
      <xdr:col>20</xdr:col>
      <xdr:colOff>38100</xdr:colOff>
      <xdr:row>74</xdr:row>
      <xdr:rowOff>74905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91432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3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33612</xdr:rowOff>
    </xdr:from>
    <xdr:to>
      <xdr:col>15</xdr:col>
      <xdr:colOff>101600</xdr:colOff>
      <xdr:row>76</xdr:row>
      <xdr:rowOff>135212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151738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3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74357</xdr:rowOff>
    </xdr:from>
    <xdr:to>
      <xdr:col>10</xdr:col>
      <xdr:colOff>165100</xdr:colOff>
      <xdr:row>77</xdr:row>
      <xdr:rowOff>4507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21034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70917</xdr:rowOff>
    </xdr:from>
    <xdr:to>
      <xdr:col>6</xdr:col>
      <xdr:colOff>38100</xdr:colOff>
      <xdr:row>77</xdr:row>
      <xdr:rowOff>1067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17594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7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35344</xdr:rowOff>
    </xdr:from>
    <xdr:to>
      <xdr:col>24</xdr:col>
      <xdr:colOff>63500</xdr:colOff>
      <xdr:row>97</xdr:row>
      <xdr:rowOff>67219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65994"/>
          <a:ext cx="838200" cy="3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67219</xdr:rowOff>
    </xdr:from>
    <xdr:to>
      <xdr:col>19</xdr:col>
      <xdr:colOff>177800</xdr:colOff>
      <xdr:row>97</xdr:row>
      <xdr:rowOff>102005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9786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102005</xdr:rowOff>
    </xdr:from>
    <xdr:to>
      <xdr:col>15</xdr:col>
      <xdr:colOff>50800</xdr:colOff>
      <xdr:row>97</xdr:row>
      <xdr:rowOff>122425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32655"/>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122425</xdr:rowOff>
    </xdr:from>
    <xdr:to>
      <xdr:col>10</xdr:col>
      <xdr:colOff>114300</xdr:colOff>
      <xdr:row>97</xdr:row>
      <xdr:rowOff>150566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53075"/>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155994</xdr:rowOff>
    </xdr:from>
    <xdr:to>
      <xdr:col>24</xdr:col>
      <xdr:colOff>114300</xdr:colOff>
      <xdr:row>97</xdr:row>
      <xdr:rowOff>86144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134421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16419</xdr:rowOff>
    </xdr:from>
    <xdr:to>
      <xdr:col>20</xdr:col>
      <xdr:colOff>38100</xdr:colOff>
      <xdr:row>97</xdr:row>
      <xdr:rowOff>118019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109146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51205</xdr:rowOff>
    </xdr:from>
    <xdr:to>
      <xdr:col>15</xdr:col>
      <xdr:colOff>101600</xdr:colOff>
      <xdr:row>97</xdr:row>
      <xdr:rowOff>152805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143932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71625</xdr:rowOff>
    </xdr:from>
    <xdr:to>
      <xdr:col>10</xdr:col>
      <xdr:colOff>165100</xdr:colOff>
      <xdr:row>98</xdr:row>
      <xdr:rowOff>1775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164352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99766</xdr:rowOff>
    </xdr:from>
    <xdr:to>
      <xdr:col>6</xdr:col>
      <xdr:colOff>38100</xdr:colOff>
      <xdr:row>98</xdr:row>
      <xdr:rowOff>29916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21043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7814</xdr:rowOff>
    </xdr:from>
    <xdr:to>
      <xdr:col>55</xdr:col>
      <xdr:colOff>0</xdr:colOff>
      <xdr:row>57</xdr:row>
      <xdr:rowOff>140075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80464"/>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140075</xdr:rowOff>
    </xdr:from>
    <xdr:to>
      <xdr:col>50</xdr:col>
      <xdr:colOff>114300</xdr:colOff>
      <xdr:row>57</xdr:row>
      <xdr:rowOff>140419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1272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81473</xdr:rowOff>
    </xdr:from>
    <xdr:to>
      <xdr:col>45</xdr:col>
      <xdr:colOff>177800</xdr:colOff>
      <xdr:row>57</xdr:row>
      <xdr:rowOff>140419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682673"/>
          <a:ext cx="889000" cy="2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81473</xdr:rowOff>
    </xdr:from>
    <xdr:to>
      <xdr:col>41</xdr:col>
      <xdr:colOff>50800</xdr:colOff>
      <xdr:row>57</xdr:row>
      <xdr:rowOff>114243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682673"/>
          <a:ext cx="889000" cy="2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128464</xdr:rowOff>
    </xdr:from>
    <xdr:to>
      <xdr:col>55</xdr:col>
      <xdr:colOff>50800</xdr:colOff>
      <xdr:row>57</xdr:row>
      <xdr:rowOff>58614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151341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89275</xdr:rowOff>
    </xdr:from>
    <xdr:to>
      <xdr:col>50</xdr:col>
      <xdr:colOff>165100</xdr:colOff>
      <xdr:row>58</xdr:row>
      <xdr:rowOff>19425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89619</xdr:rowOff>
    </xdr:from>
    <xdr:to>
      <xdr:col>46</xdr:col>
      <xdr:colOff>38100</xdr:colOff>
      <xdr:row>58</xdr:row>
      <xdr:rowOff>19769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10896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30673</xdr:rowOff>
    </xdr:from>
    <xdr:to>
      <xdr:col>41</xdr:col>
      <xdr:colOff>101600</xdr:colOff>
      <xdr:row>56</xdr:row>
      <xdr:rowOff>132273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148800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0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63443</xdr:rowOff>
    </xdr:from>
    <xdr:to>
      <xdr:col>36</xdr:col>
      <xdr:colOff>165100</xdr:colOff>
      <xdr:row>57</xdr:row>
      <xdr:rowOff>165043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156170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134654</xdr:rowOff>
    </xdr:from>
    <xdr:to>
      <xdr:col>55</xdr:col>
      <xdr:colOff>0</xdr:colOff>
      <xdr:row>78</xdr:row>
      <xdr:rowOff>27164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336304"/>
          <a:ext cx="838200" cy="6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70369</xdr:rowOff>
    </xdr:from>
    <xdr:to>
      <xdr:col>50</xdr:col>
      <xdr:colOff>114300</xdr:colOff>
      <xdr:row>77</xdr:row>
      <xdr:rowOff>134654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272019"/>
          <a:ext cx="889000" cy="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70369</xdr:rowOff>
    </xdr:from>
    <xdr:to>
      <xdr:col>45</xdr:col>
      <xdr:colOff>177800</xdr:colOff>
      <xdr:row>79</xdr:row>
      <xdr:rowOff>189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272019"/>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189</xdr:rowOff>
    </xdr:from>
    <xdr:to>
      <xdr:col>41</xdr:col>
      <xdr:colOff>50800</xdr:colOff>
      <xdr:row>79</xdr:row>
      <xdr:rowOff>31981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44739"/>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147814</xdr:rowOff>
    </xdr:from>
    <xdr:to>
      <xdr:col>55</xdr:col>
      <xdr:colOff>50800</xdr:colOff>
      <xdr:row>78</xdr:row>
      <xdr:rowOff>77964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126241</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83854</xdr:rowOff>
    </xdr:from>
    <xdr:to>
      <xdr:col>50</xdr:col>
      <xdr:colOff>165100</xdr:colOff>
      <xdr:row>78</xdr:row>
      <xdr:rowOff>14004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2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5131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19569</xdr:rowOff>
    </xdr:from>
    <xdr:to>
      <xdr:col>46</xdr:col>
      <xdr:colOff>38100</xdr:colOff>
      <xdr:row>77</xdr:row>
      <xdr:rowOff>121169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2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112296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31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120839</xdr:rowOff>
    </xdr:from>
    <xdr:to>
      <xdr:col>41</xdr:col>
      <xdr:colOff>101600</xdr:colOff>
      <xdr:row>79</xdr:row>
      <xdr:rowOff>50989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42116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58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152631</xdr:rowOff>
    </xdr:from>
    <xdr:to>
      <xdr:col>36</xdr:col>
      <xdr:colOff>165100</xdr:colOff>
      <xdr:row>79</xdr:row>
      <xdr:rowOff>82781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73908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61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29341</xdr:rowOff>
    </xdr:from>
    <xdr:to>
      <xdr:col>55</xdr:col>
      <xdr:colOff>0</xdr:colOff>
      <xdr:row>98</xdr:row>
      <xdr:rowOff>46388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31441"/>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37657</xdr:rowOff>
    </xdr:from>
    <xdr:to>
      <xdr:col>50</xdr:col>
      <xdr:colOff>114300</xdr:colOff>
      <xdr:row>98</xdr:row>
      <xdr:rowOff>46388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839757"/>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37657</xdr:rowOff>
    </xdr:from>
    <xdr:to>
      <xdr:col>45</xdr:col>
      <xdr:colOff>177800</xdr:colOff>
      <xdr:row>98</xdr:row>
      <xdr:rowOff>61736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83975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76671</xdr:rowOff>
    </xdr:from>
    <xdr:to>
      <xdr:col>41</xdr:col>
      <xdr:colOff>50800</xdr:colOff>
      <xdr:row>98</xdr:row>
      <xdr:rowOff>61736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07321"/>
          <a:ext cx="889000" cy="1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149991</xdr:rowOff>
    </xdr:from>
    <xdr:to>
      <xdr:col>55</xdr:col>
      <xdr:colOff>50800</xdr:colOff>
      <xdr:row>98</xdr:row>
      <xdr:rowOff>80141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64918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167038</xdr:rowOff>
    </xdr:from>
    <xdr:to>
      <xdr:col>50</xdr:col>
      <xdr:colOff>165100</xdr:colOff>
      <xdr:row>98</xdr:row>
      <xdr:rowOff>97188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88315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158307</xdr:rowOff>
    </xdr:from>
    <xdr:to>
      <xdr:col>46</xdr:col>
      <xdr:colOff>38100</xdr:colOff>
      <xdr:row>98</xdr:row>
      <xdr:rowOff>88457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79584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10936</xdr:rowOff>
    </xdr:from>
    <xdr:to>
      <xdr:col>41</xdr:col>
      <xdr:colOff>101600</xdr:colOff>
      <xdr:row>98</xdr:row>
      <xdr:rowOff>112536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103663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25871</xdr:rowOff>
    </xdr:from>
    <xdr:to>
      <xdr:col>36</xdr:col>
      <xdr:colOff>165100</xdr:colOff>
      <xdr:row>97</xdr:row>
      <xdr:rowOff>127471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118598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151016</xdr:rowOff>
    </xdr:from>
    <xdr:to>
      <xdr:col>85</xdr:col>
      <xdr:colOff>127000</xdr:colOff>
      <xdr:row>37</xdr:row>
      <xdr:rowOff>112116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23216"/>
          <a:ext cx="8382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151016</xdr:rowOff>
    </xdr:from>
    <xdr:to>
      <xdr:col>81</xdr:col>
      <xdr:colOff>50800</xdr:colOff>
      <xdr:row>36</xdr:row>
      <xdr:rowOff>162598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232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162598</xdr:rowOff>
    </xdr:from>
    <xdr:to>
      <xdr:col>76</xdr:col>
      <xdr:colOff>114300</xdr:colOff>
      <xdr:row>37</xdr:row>
      <xdr:rowOff>98438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34798"/>
          <a:ext cx="889000" cy="10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98438</xdr:rowOff>
    </xdr:from>
    <xdr:to>
      <xdr:col>71</xdr:col>
      <xdr:colOff>177800</xdr:colOff>
      <xdr:row>38</xdr:row>
      <xdr:rowOff>1474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42088"/>
          <a:ext cx="889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61316</xdr:rowOff>
    </xdr:from>
    <xdr:to>
      <xdr:col>85</xdr:col>
      <xdr:colOff>177800</xdr:colOff>
      <xdr:row>37</xdr:row>
      <xdr:rowOff>162916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39743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8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100216</xdr:rowOff>
    </xdr:from>
    <xdr:to>
      <xdr:col>81</xdr:col>
      <xdr:colOff>101600</xdr:colOff>
      <xdr:row>37</xdr:row>
      <xdr:rowOff>30366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21493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3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111798</xdr:rowOff>
    </xdr:from>
    <xdr:to>
      <xdr:col>76</xdr:col>
      <xdr:colOff>165100</xdr:colOff>
      <xdr:row>37</xdr:row>
      <xdr:rowOff>41948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33075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3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47638</xdr:rowOff>
    </xdr:from>
    <xdr:to>
      <xdr:col>72</xdr:col>
      <xdr:colOff>38100</xdr:colOff>
      <xdr:row>37</xdr:row>
      <xdr:rowOff>149238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140364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122123</xdr:rowOff>
    </xdr:from>
    <xdr:to>
      <xdr:col>67</xdr:col>
      <xdr:colOff>101600</xdr:colOff>
      <xdr:row>38</xdr:row>
      <xdr:rowOff>52273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43401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146926</xdr:rowOff>
    </xdr:from>
    <xdr:to>
      <xdr:col>85</xdr:col>
      <xdr:colOff>127000</xdr:colOff>
      <xdr:row>57</xdr:row>
      <xdr:rowOff>31521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576676"/>
          <a:ext cx="838200" cy="2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31521</xdr:rowOff>
    </xdr:from>
    <xdr:to>
      <xdr:col>81</xdr:col>
      <xdr:colOff>50800</xdr:colOff>
      <xdr:row>58</xdr:row>
      <xdr:rowOff>60046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804171"/>
          <a:ext cx="889000" cy="1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60046</xdr:rowOff>
    </xdr:from>
    <xdr:to>
      <xdr:col>76</xdr:col>
      <xdr:colOff>114300</xdr:colOff>
      <xdr:row>58</xdr:row>
      <xdr:rowOff>77724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10004146"/>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77724</xdr:rowOff>
    </xdr:from>
    <xdr:to>
      <xdr:col>71</xdr:col>
      <xdr:colOff>177800</xdr:colOff>
      <xdr:row>59</xdr:row>
      <xdr:rowOff>12586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10021824"/>
          <a:ext cx="889000" cy="1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96126</xdr:rowOff>
    </xdr:from>
    <xdr:to>
      <xdr:col>85</xdr:col>
      <xdr:colOff>177800</xdr:colOff>
      <xdr:row>56</xdr:row>
      <xdr:rowOff>26276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5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119003</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3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152171</xdr:rowOff>
    </xdr:from>
    <xdr:to>
      <xdr:col>81</xdr:col>
      <xdr:colOff>101600</xdr:colOff>
      <xdr:row>57</xdr:row>
      <xdr:rowOff>82321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73448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9246</xdr:rowOff>
    </xdr:from>
    <xdr:to>
      <xdr:col>76</xdr:col>
      <xdr:colOff>165100</xdr:colOff>
      <xdr:row>58</xdr:row>
      <xdr:rowOff>110846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9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101973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0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26924</xdr:rowOff>
    </xdr:from>
    <xdr:to>
      <xdr:col>72</xdr:col>
      <xdr:colOff>38100</xdr:colOff>
      <xdr:row>58</xdr:row>
      <xdr:rowOff>128524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119651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0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133236</xdr:rowOff>
    </xdr:from>
    <xdr:to>
      <xdr:col>67</xdr:col>
      <xdr:colOff>101600</xdr:colOff>
      <xdr:row>59</xdr:row>
      <xdr:rowOff>63386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0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54513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7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21489</xdr:rowOff>
    </xdr:from>
    <xdr:to>
      <xdr:col>85</xdr:col>
      <xdr:colOff>127000</xdr:colOff>
      <xdr:row>79</xdr:row>
      <xdr:rowOff>34544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66039"/>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34544</xdr:rowOff>
    </xdr:from>
    <xdr:to>
      <xdr:col>81</xdr:col>
      <xdr:colOff>50800</xdr:colOff>
      <xdr:row>79</xdr:row>
      <xdr:rowOff>40005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79094"/>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7086</xdr:rowOff>
    </xdr:from>
    <xdr:to>
      <xdr:col>76</xdr:col>
      <xdr:colOff>114300</xdr:colOff>
      <xdr:row>79</xdr:row>
      <xdr:rowOff>40005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5163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7086</xdr:rowOff>
    </xdr:from>
    <xdr:to>
      <xdr:col>71</xdr:col>
      <xdr:colOff>177800</xdr:colOff>
      <xdr:row>79</xdr:row>
      <xdr:rowOff>30187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51636"/>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142139</xdr:rowOff>
    </xdr:from>
    <xdr:to>
      <xdr:col>85</xdr:col>
      <xdr:colOff>177800</xdr:colOff>
      <xdr:row>79</xdr:row>
      <xdr:rowOff>72289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87178</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6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155194</xdr:rowOff>
    </xdr:from>
    <xdr:to>
      <xdr:col>81</xdr:col>
      <xdr:colOff>101600</xdr:colOff>
      <xdr:row>79</xdr:row>
      <xdr:rowOff>85344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76471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160655</xdr:rowOff>
    </xdr:from>
    <xdr:to>
      <xdr:col>76</xdr:col>
      <xdr:colOff>165100</xdr:colOff>
      <xdr:row>79</xdr:row>
      <xdr:rowOff>90805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81932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2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127736</xdr:rowOff>
    </xdr:from>
    <xdr:to>
      <xdr:col>72</xdr:col>
      <xdr:colOff>38100</xdr:colOff>
      <xdr:row>79</xdr:row>
      <xdr:rowOff>57886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49013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59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72114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84858</xdr:rowOff>
    </xdr:from>
    <xdr:to>
      <xdr:col>85</xdr:col>
      <xdr:colOff>127000</xdr:colOff>
      <xdr:row>97</xdr:row>
      <xdr:rowOff>108641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15508"/>
          <a:ext cx="8382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108641</xdr:rowOff>
    </xdr:from>
    <xdr:to>
      <xdr:col>81</xdr:col>
      <xdr:colOff>50800</xdr:colOff>
      <xdr:row>97</xdr:row>
      <xdr:rowOff>133269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39291"/>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133269</xdr:rowOff>
    </xdr:from>
    <xdr:to>
      <xdr:col>76</xdr:col>
      <xdr:colOff>114300</xdr:colOff>
      <xdr:row>97</xdr:row>
      <xdr:rowOff>144044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63919"/>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144044</xdr:rowOff>
    </xdr:from>
    <xdr:to>
      <xdr:col>71</xdr:col>
      <xdr:colOff>177800</xdr:colOff>
      <xdr:row>97</xdr:row>
      <xdr:rowOff>148906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74694"/>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34058</xdr:rowOff>
    </xdr:from>
    <xdr:to>
      <xdr:col>85</xdr:col>
      <xdr:colOff>177800</xdr:colOff>
      <xdr:row>97</xdr:row>
      <xdr:rowOff>135658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57841</xdr:rowOff>
    </xdr:from>
    <xdr:to>
      <xdr:col>81</xdr:col>
      <xdr:colOff>101600</xdr:colOff>
      <xdr:row>97</xdr:row>
      <xdr:rowOff>159441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150568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8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82469</xdr:rowOff>
    </xdr:from>
    <xdr:to>
      <xdr:col>76</xdr:col>
      <xdr:colOff>165100</xdr:colOff>
      <xdr:row>98</xdr:row>
      <xdr:rowOff>12619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3746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93244</xdr:rowOff>
    </xdr:from>
    <xdr:to>
      <xdr:col>72</xdr:col>
      <xdr:colOff>38100</xdr:colOff>
      <xdr:row>98</xdr:row>
      <xdr:rowOff>23394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98106</xdr:rowOff>
    </xdr:from>
    <xdr:to>
      <xdr:col>67</xdr:col>
      <xdr:colOff>101600</xdr:colOff>
      <xdr:row>98</xdr:row>
      <xdr:rowOff>28256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19383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歳出決算額は、住民一人当たり</a:t>
          </a:r>
          <a:r>
            <a:rPr kumimoji="1" lang="en-US" altLang="ja-JP" sz="1100">
              <a:solidFill>
                <a:schemeClr val="tx1"/>
              </a:solidFill>
              <a:effectLst/>
              <a:latin typeface="+mn-lt"/>
              <a:ea typeface="+mn-ea"/>
              <a:cs typeface="+mn-cs"/>
            </a:rPr>
            <a:t>640</a:t>
          </a:r>
          <a:r>
            <a:rPr kumimoji="1" lang="ja-JP" altLang="ja-JP" sz="1100">
              <a:solidFill>
                <a:schemeClr val="tx1"/>
              </a:solidFill>
              <a:effectLst/>
              <a:latin typeface="+mn-lt"/>
              <a:ea typeface="+mn-ea"/>
              <a:cs typeface="+mn-cs"/>
            </a:rPr>
            <a:t>千円（前年度比</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千円）となり、全体的に支出</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要因として、</a:t>
          </a:r>
          <a:r>
            <a:rPr kumimoji="1" lang="ja-JP" altLang="en-US" sz="1100">
              <a:solidFill>
                <a:schemeClr val="tx1"/>
              </a:solidFill>
              <a:effectLst/>
              <a:latin typeface="+mn-lt"/>
              <a:ea typeface="+mn-ea"/>
              <a:cs typeface="+mn-cs"/>
            </a:rPr>
            <a:t>主に住民税非課税世帯等に対する臨時特別給付金給付事業や子育て世帯臨時特別給付金給付事業などにより民生費の減少、休業要請等協力金事業などにより商工費の減少などがあったものの、ふるさと納税事業や基金積立などにより総務費の増加、産地生産基盤パワーアップ事業などによ</a:t>
          </a:r>
          <a:r>
            <a:rPr kumimoji="1" lang="ja-JP" altLang="en-US" sz="1100" strike="sngStrike" baseline="0">
              <a:solidFill>
                <a:srgbClr val="FF0000"/>
              </a:solidFill>
              <a:effectLst/>
              <a:latin typeface="+mn-lt"/>
              <a:ea typeface="+mn-ea"/>
              <a:cs typeface="+mn-cs"/>
            </a:rPr>
            <a:t>り</a:t>
          </a:r>
          <a:r>
            <a:rPr kumimoji="1" lang="ja-JP" altLang="en-US" sz="1100">
              <a:solidFill>
                <a:srgbClr val="FF0000"/>
              </a:solidFill>
              <a:effectLst/>
              <a:latin typeface="+mn-lt"/>
              <a:ea typeface="+mn-ea"/>
              <a:cs typeface="+mn-cs"/>
            </a:rPr>
            <a:t>る</a:t>
          </a:r>
          <a:r>
            <a:rPr kumimoji="1" lang="ja-JP" altLang="en-US" sz="1100">
              <a:solidFill>
                <a:schemeClr val="tx1"/>
              </a:solidFill>
              <a:effectLst/>
              <a:latin typeface="+mn-lt"/>
              <a:ea typeface="+mn-ea"/>
              <a:cs typeface="+mn-cs"/>
            </a:rPr>
            <a:t>農林水産業費の増加、学校給食センター建設工事などによ</a:t>
          </a:r>
          <a:r>
            <a:rPr kumimoji="1" lang="ja-JP" altLang="en-US" sz="1100">
              <a:solidFill>
                <a:srgbClr val="FF0000"/>
              </a:solidFill>
              <a:effectLst/>
              <a:latin typeface="+mn-lt"/>
              <a:ea typeface="+mn-ea"/>
              <a:cs typeface="+mn-cs"/>
            </a:rPr>
            <a:t>る</a:t>
          </a:r>
          <a:r>
            <a:rPr kumimoji="1" lang="ja-JP" altLang="en-US" sz="1100">
              <a:solidFill>
                <a:schemeClr val="tx1"/>
              </a:solidFill>
              <a:effectLst/>
              <a:latin typeface="+mn-lt"/>
              <a:ea typeface="+mn-ea"/>
              <a:cs typeface="+mn-cs"/>
            </a:rPr>
            <a:t>教育費の増加などが挙げられる。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人口減少や経費の増加等により全体的に一人当たりのコストが増加傾向にあり、総務費</a:t>
          </a:r>
          <a:r>
            <a:rPr kumimoji="1" lang="ja-JP" altLang="en-US" sz="1100">
              <a:solidFill>
                <a:schemeClr val="tx1"/>
              </a:solidFill>
              <a:effectLst/>
              <a:latin typeface="+mn-lt"/>
              <a:ea typeface="+mn-ea"/>
              <a:cs typeface="+mn-cs"/>
            </a:rPr>
            <a:t>、農林水産業費</a:t>
          </a:r>
          <a:r>
            <a:rPr kumimoji="1" lang="ja-JP" altLang="ja-JP" sz="1100">
              <a:solidFill>
                <a:schemeClr val="tx1"/>
              </a:solidFill>
              <a:effectLst/>
              <a:latin typeface="+mn-lt"/>
              <a:ea typeface="+mn-ea"/>
              <a:cs typeface="+mn-cs"/>
            </a:rPr>
            <a:t>に</a:t>
          </a:r>
          <a:r>
            <a:rPr kumimoji="1" lang="ja-JP" altLang="en-US" sz="1100">
              <a:solidFill>
                <a:schemeClr val="tx1"/>
              </a:solidFill>
              <a:effectLst/>
              <a:latin typeface="+mn-lt"/>
              <a:ea typeface="+mn-ea"/>
              <a:cs typeface="+mn-cs"/>
            </a:rPr>
            <a:t>及び教育費に</a:t>
          </a:r>
          <a:r>
            <a:rPr kumimoji="1" lang="ja-JP" altLang="ja-JP" sz="1100">
              <a:solidFill>
                <a:schemeClr val="tx1"/>
              </a:solidFill>
              <a:effectLst/>
              <a:latin typeface="+mn-lt"/>
              <a:ea typeface="+mn-ea"/>
              <a:cs typeface="+mn-cs"/>
            </a:rPr>
            <a:t>おいては類似団体平均より高い状態にある。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今後は</a:t>
          </a:r>
          <a:r>
            <a:rPr kumimoji="1" lang="ja-JP" altLang="ja-JP" sz="1100" b="0" i="0" baseline="0">
              <a:solidFill>
                <a:schemeClr val="tx1"/>
              </a:solidFill>
              <a:effectLst/>
              <a:latin typeface="+mn-lt"/>
              <a:ea typeface="+mn-ea"/>
              <a:cs typeface="+mn-cs"/>
            </a:rPr>
            <a:t>衛生センター建設事業等の</a:t>
          </a:r>
          <a:r>
            <a:rPr kumimoji="1" lang="ja-JP" altLang="ja-JP" sz="1100">
              <a:solidFill>
                <a:schemeClr val="tx1"/>
              </a:solidFill>
              <a:effectLst/>
              <a:latin typeface="+mn-lt"/>
              <a:ea typeface="+mn-ea"/>
              <a:cs typeface="+mn-cs"/>
            </a:rPr>
            <a:t>大型事業を控える衛生費や公債費等の増加が見込まれるため、増加傾向にある費目の支出抑制を行いながら、類似団体平均と比較して、乖離が生まれないように努めていく</a:t>
          </a:r>
          <a:r>
            <a:rPr kumimoji="1" lang="ja-JP" altLang="ja-JP" sz="1100">
              <a:solidFill>
                <a:srgbClr val="FF0000"/>
              </a:solidFill>
              <a:effectLst/>
              <a:latin typeface="+mn-lt"/>
              <a:ea typeface="+mn-ea"/>
              <a:cs typeface="+mn-cs"/>
            </a:rPr>
            <a:t>。</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tx1"/>
              </a:solidFill>
              <a:effectLst/>
              <a:latin typeface="+mn-lt"/>
              <a:ea typeface="+mn-ea"/>
              <a:cs typeface="+mn-cs"/>
            </a:rPr>
            <a:t>行財政改革推進計画に基づき適正な経費削減等を行った結果、実質収支額は黒字で推移している。</a:t>
          </a:r>
          <a:endParaRPr kumimoji="1" lang="en-US" altLang="ja-JP" sz="105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実質単年度収支については、歳入の増額より歳出の増額が大きかったため形式収支が前年度比で大幅減少したことや基金の積立額より取崩額が上回ったことなどにより大幅に減少した。</a:t>
          </a:r>
          <a:endParaRPr lang="ja-JP" altLang="ja-JP" sz="1200">
            <a:solidFill>
              <a:schemeClr val="tx1"/>
            </a:solidFill>
            <a:effectLst/>
          </a:endParaRPr>
        </a:p>
        <a:p>
          <a:r>
            <a:rPr kumimoji="1" lang="ja-JP" altLang="ja-JP" sz="1050">
              <a:solidFill>
                <a:schemeClr val="tx1"/>
              </a:solidFill>
              <a:effectLst/>
              <a:latin typeface="+mn-lt"/>
              <a:ea typeface="+mn-ea"/>
              <a:cs typeface="+mn-cs"/>
            </a:rPr>
            <a:t>今後とも、経常経費の抑制や歳入歳出のバランスを重視した健全な財政運営を行っていくとともに、長期財政計画にあがっている公共施設の大規模な改修や更新工事に備えた財政調整基金等の積立に努めていく。</a:t>
          </a:r>
          <a:endParaRPr kumimoji="1" lang="ja-JP" altLang="en-US" sz="12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一般会計、特別会計及び公営企業会計について、全ての会計が赤字を計上しておらず、連結実質赤字比率は生じていない。</a:t>
          </a:r>
          <a:endParaRPr lang="ja-JP" altLang="ja-JP" sz="1400">
            <a:solidFill>
              <a:schemeClr val="tx1"/>
            </a:solidFill>
            <a:effectLst/>
          </a:endParaRPr>
        </a:p>
        <a:p>
          <a:r>
            <a:rPr kumimoji="1" lang="ja-JP" altLang="ja-JP" sz="1100">
              <a:solidFill>
                <a:schemeClr val="tx1"/>
              </a:solidFill>
              <a:effectLst/>
              <a:latin typeface="+mn-lt"/>
              <a:ea typeface="+mn-ea"/>
              <a:cs typeface="+mn-cs"/>
            </a:rPr>
            <a:t>水道事業会計においては、平成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年度に「門川町水道事業アセットマネジメント」を策定し、平成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年度においては、「門川町水道事業経営戦略」を策定し、施設及び管路の計画的な更新等に取り組んでいる。また、今後の財源確保のため、令和元年度に約</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％の料金改定を行った。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今後においても、各会計について適正で健全な運営を実施できるように努めていく。</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地方債残高が低い水準で推移していることに加え、新規地方債発行限度額の目安を</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億円とし、公債費負担の適正化に努めてきた結果、健全な状況にあると言える。</a:t>
          </a:r>
          <a:endParaRPr lang="ja-JP" altLang="ja-JP" sz="1400">
            <a:solidFill>
              <a:schemeClr val="tx1"/>
            </a:solidFill>
            <a:effectLst/>
          </a:endParaRPr>
        </a:p>
        <a:p>
          <a:r>
            <a:rPr kumimoji="1" lang="ja-JP" altLang="ja-JP" sz="1100">
              <a:solidFill>
                <a:schemeClr val="tx1"/>
              </a:solidFill>
              <a:effectLst/>
              <a:latin typeface="+mn-lt"/>
              <a:ea typeface="+mn-ea"/>
              <a:cs typeface="+mn-cs"/>
            </a:rPr>
            <a:t>しかしながら、今後は衛生センター建設事業等の大型事業が控えていることから多額の借入を予定している。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今後は、門川町公共施設等総合管理計画に基づき、公共施設の統廃合や長寿命化に努めながら、交付税措置のある有利な地方債の選択を行い、財政の健全化に努める。</a:t>
          </a:r>
          <a:endParaRPr lang="ja-JP" altLang="ja-JP" sz="1400">
            <a:solidFill>
              <a:schemeClr val="tx1"/>
            </a:solidFill>
            <a:effectLst/>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近年、実質公債費比率の算定に用いる満期一括償還地方債の償還の財源として減</a:t>
          </a:r>
          <a:r>
            <a:rPr kumimoji="1" lang="ja-JP" altLang="en-US" sz="1100">
              <a:solidFill>
                <a:schemeClr val="tx1"/>
              </a:solidFill>
              <a:effectLst/>
              <a:latin typeface="+mn-lt"/>
              <a:ea typeface="+mn-ea"/>
              <a:cs typeface="+mn-cs"/>
            </a:rPr>
            <a:t>債</a:t>
          </a:r>
          <a:r>
            <a:rPr kumimoji="1" lang="ja-JP" altLang="ja-JP" sz="1100">
              <a:solidFill>
                <a:schemeClr val="tx1"/>
              </a:solidFill>
              <a:effectLst/>
              <a:latin typeface="+mn-lt"/>
              <a:ea typeface="+mn-ea"/>
              <a:cs typeface="+mn-cs"/>
            </a:rPr>
            <a:t>基金の積立は特に行っていない。</a:t>
          </a:r>
          <a:endParaRPr lang="ja-JP" altLang="ja-JP" sz="1000">
            <a:solidFill>
              <a:srgbClr val="FF0000"/>
            </a:solidFill>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地方債の現在高は、ここ数年高い額となっている。要因として、学校給食センター建設事業及び新庁舎建設事業等で多額の借入を行ったためである。</a:t>
          </a:r>
          <a:endParaRPr lang="ja-JP" altLang="ja-JP" sz="1100">
            <a:solidFill>
              <a:schemeClr val="tx1"/>
            </a:solidFill>
            <a:effectLst/>
          </a:endParaRPr>
        </a:p>
        <a:p>
          <a:r>
            <a:rPr kumimoji="1" lang="ja-JP" altLang="ja-JP" sz="1100">
              <a:solidFill>
                <a:schemeClr val="tx1"/>
              </a:solidFill>
              <a:effectLst/>
              <a:latin typeface="+mn-lt"/>
              <a:ea typeface="+mn-ea"/>
              <a:cs typeface="+mn-cs"/>
            </a:rPr>
            <a:t>また、ここ数年で新庁舎建設事業の財源として新庁舎建設等基金をほぼ取崩したことにより充当可能財源等の充当可能基金が大きく減額していたが、ふるさと振興基金の積戻しなどにより前年度比</a:t>
          </a:r>
          <a:r>
            <a:rPr kumimoji="1" lang="en-US" altLang="ja-JP" sz="1100">
              <a:solidFill>
                <a:schemeClr val="tx1"/>
              </a:solidFill>
              <a:effectLst/>
              <a:latin typeface="+mn-lt"/>
              <a:ea typeface="+mn-ea"/>
              <a:cs typeface="+mn-cs"/>
            </a:rPr>
            <a:t>471</a:t>
          </a:r>
          <a:r>
            <a:rPr kumimoji="1" lang="ja-JP" altLang="ja-JP" sz="1100">
              <a:solidFill>
                <a:schemeClr val="tx1"/>
              </a:solidFill>
              <a:effectLst/>
              <a:latin typeface="+mn-lt"/>
              <a:ea typeface="+mn-ea"/>
              <a:cs typeface="+mn-cs"/>
            </a:rPr>
            <a:t>百万円増加している。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さらに、今後は衛生センター建設事業等の大型事業が控えていることから、地方債</a:t>
          </a:r>
          <a:r>
            <a:rPr kumimoji="1" lang="ja-JP" altLang="ja-JP" sz="1100" strike="sngStrike" baseline="0">
              <a:solidFill>
                <a:srgbClr val="FF0000"/>
              </a:solidFill>
              <a:effectLst/>
              <a:latin typeface="+mn-lt"/>
              <a:ea typeface="+mn-ea"/>
              <a:cs typeface="+mn-cs"/>
            </a:rPr>
            <a:t>の</a:t>
          </a:r>
          <a:r>
            <a:rPr kumimoji="1" lang="ja-JP" altLang="ja-JP" sz="1100">
              <a:solidFill>
                <a:schemeClr val="tx1"/>
              </a:solidFill>
              <a:effectLst/>
              <a:latin typeface="+mn-lt"/>
              <a:ea typeface="+mn-ea"/>
              <a:cs typeface="+mn-cs"/>
            </a:rPr>
            <a:t>現在高の急激な上昇及び充当可能財源等の減少が予想されるため、今後も適正な投資的事業の選定と公費負担の適正化を継続し、財政の健全化に努める。</a:t>
          </a:r>
          <a:endParaRPr kumimoji="1" lang="ja-JP" altLang="en-US" sz="11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前年度比は、</a:t>
          </a:r>
          <a:r>
            <a:rPr kumimoji="1" lang="en-US" altLang="ja-JP" sz="1100">
              <a:solidFill>
                <a:schemeClr val="tx1"/>
              </a:solidFill>
              <a:effectLst/>
              <a:latin typeface="+mn-lt"/>
              <a:ea typeface="+mn-ea"/>
              <a:cs typeface="+mn-cs"/>
            </a:rPr>
            <a:t>426</a:t>
          </a:r>
          <a:r>
            <a:rPr kumimoji="1" lang="ja-JP" altLang="en-US" sz="1100">
              <a:solidFill>
                <a:schemeClr val="tx1"/>
              </a:solidFill>
              <a:effectLst/>
              <a:latin typeface="+mn-lt"/>
              <a:ea typeface="+mn-ea"/>
              <a:cs typeface="+mn-cs"/>
            </a:rPr>
            <a:t>百万円</a:t>
          </a:r>
          <a:r>
            <a:rPr kumimoji="1" lang="ja-JP" altLang="ja-JP" sz="1100">
              <a:solidFill>
                <a:schemeClr val="tx1"/>
              </a:solidFill>
              <a:effectLst/>
              <a:latin typeface="+mn-lt"/>
              <a:ea typeface="+mn-ea"/>
              <a:cs typeface="+mn-cs"/>
            </a:rPr>
            <a:t>であった。主な増減理由として、財政調整基金は積立額</a:t>
          </a:r>
          <a:r>
            <a:rPr kumimoji="1" lang="ja-JP" altLang="en-US" sz="1100">
              <a:solidFill>
                <a:schemeClr val="tx1"/>
              </a:solidFill>
              <a:effectLst/>
              <a:latin typeface="+mn-lt"/>
              <a:ea typeface="+mn-ea"/>
              <a:cs typeface="+mn-cs"/>
            </a:rPr>
            <a:t>より取崩額</a:t>
          </a:r>
          <a:r>
            <a:rPr kumimoji="1" lang="ja-JP" altLang="ja-JP" sz="1100">
              <a:solidFill>
                <a:schemeClr val="tx1"/>
              </a:solidFill>
              <a:effectLst/>
              <a:latin typeface="+mn-lt"/>
              <a:ea typeface="+mn-ea"/>
              <a:cs typeface="+mn-cs"/>
            </a:rPr>
            <a:t>が多かったために</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額（前年度比</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251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円）し、その他特定目的基金については、新型コロナウイルス感染症対策利子補給基金</a:t>
          </a:r>
          <a:r>
            <a:rPr kumimoji="1" lang="ja-JP" altLang="en-US" sz="1100">
              <a:solidFill>
                <a:schemeClr val="tx1"/>
              </a:solidFill>
              <a:effectLst/>
              <a:latin typeface="+mn-lt"/>
              <a:ea typeface="+mn-ea"/>
              <a:cs typeface="+mn-cs"/>
            </a:rPr>
            <a:t>や環境整備等基金</a:t>
          </a:r>
          <a:r>
            <a:rPr kumimoji="1" lang="ja-JP" altLang="ja-JP" sz="1100">
              <a:solidFill>
                <a:schemeClr val="tx1"/>
              </a:solidFill>
              <a:effectLst/>
              <a:latin typeface="+mn-lt"/>
              <a:ea typeface="+mn-ea"/>
              <a:cs typeface="+mn-cs"/>
            </a:rPr>
            <a:t>は取崩を行い減額したものの、公共施設等整備基金やふるさと振興基金</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が取崩額より積立額が多かったために増額（前年度比</a:t>
          </a:r>
          <a:r>
            <a:rPr kumimoji="1" lang="en-US" altLang="ja-JP" sz="1100">
              <a:solidFill>
                <a:schemeClr val="tx1"/>
              </a:solidFill>
              <a:effectLst/>
              <a:latin typeface="+mn-lt"/>
              <a:ea typeface="+mn-ea"/>
              <a:cs typeface="+mn-cs"/>
            </a:rPr>
            <a:t>676</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円）となっている。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近年では新庁舎建設事業</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大型事業に</a:t>
          </a:r>
          <a:r>
            <a:rPr kumimoji="1" lang="ja-JP" altLang="ja-JP" sz="1100">
              <a:solidFill>
                <a:schemeClr val="tx1"/>
              </a:solidFill>
              <a:effectLst/>
              <a:latin typeface="+mn-lt"/>
              <a:ea typeface="+mn-ea"/>
              <a:cs typeface="+mn-cs"/>
            </a:rPr>
            <a:t>伴い、基金の取崩額が多額になり基金全体の基金保有額が大幅に減額となっ</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今後も衛生センター建設事業などの大型事業が控えているため、財政的な安定を確保する観点から、予算の執行残等がある場合には、積極的に財政調整基金等に</a:t>
          </a:r>
          <a:r>
            <a:rPr kumimoji="1" lang="ja-JP" altLang="ja-JP" sz="1100">
              <a:solidFill>
                <a:srgbClr val="FF0000"/>
              </a:solidFill>
              <a:effectLst/>
              <a:latin typeface="+mn-lt"/>
              <a:ea typeface="+mn-ea"/>
              <a:cs typeface="+mn-cs"/>
            </a:rPr>
            <a:t>積戻す</a:t>
          </a:r>
          <a:r>
            <a:rPr kumimoji="1" lang="ja-JP" altLang="ja-JP" sz="1100">
              <a:solidFill>
                <a:schemeClr val="tx1"/>
              </a:solidFill>
              <a:effectLst/>
              <a:latin typeface="+mn-lt"/>
              <a:ea typeface="+mn-ea"/>
              <a:cs typeface="+mn-cs"/>
            </a:rPr>
            <a:t>方針である。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主な基金である公共施設等整備基金については、公共施設の更新等を目的とした基金であり、ふるさと振興基金は、寄付者の希望する事業に充てるための基金である。また、環境整備基金については、町内の環境整備、青少年健全育成活動及び地域安全対策事業等を目的とした基金であり、地区の環境美化活動や公民館修繕等に活用してい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その他特定目的基金は、</a:t>
          </a:r>
          <a:r>
            <a:rPr kumimoji="1" lang="ja-JP" altLang="en-US" sz="1100">
              <a:solidFill>
                <a:schemeClr val="tx1"/>
              </a:solidFill>
              <a:effectLst/>
              <a:latin typeface="+mn-lt"/>
              <a:ea typeface="+mn-ea"/>
              <a:cs typeface="+mn-cs"/>
            </a:rPr>
            <a:t>令和３年</a:t>
          </a:r>
          <a:r>
            <a:rPr kumimoji="1" lang="ja-JP" altLang="ja-JP" sz="1100">
              <a:solidFill>
                <a:schemeClr val="tx1"/>
              </a:solidFill>
              <a:effectLst/>
              <a:latin typeface="+mn-lt"/>
              <a:ea typeface="+mn-ea"/>
              <a:cs typeface="+mn-cs"/>
            </a:rPr>
            <a:t>度末</a:t>
          </a:r>
          <a:r>
            <a:rPr kumimoji="1" lang="en-US" altLang="ja-JP" sz="1100">
              <a:solidFill>
                <a:schemeClr val="tx1"/>
              </a:solidFill>
              <a:effectLst/>
              <a:latin typeface="+mn-lt"/>
              <a:ea typeface="+mn-ea"/>
              <a:cs typeface="+mn-cs"/>
            </a:rPr>
            <a:t>1,825</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円であったが、令和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年度末</a:t>
          </a:r>
          <a:r>
            <a:rPr kumimoji="1" lang="en-US" altLang="ja-JP" sz="1100">
              <a:solidFill>
                <a:schemeClr val="tx1"/>
              </a:solidFill>
              <a:effectLst/>
              <a:latin typeface="+mn-lt"/>
              <a:ea typeface="+mn-ea"/>
              <a:cs typeface="+mn-cs"/>
            </a:rPr>
            <a:t>2,501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円となり、</a:t>
          </a:r>
          <a:r>
            <a:rPr kumimoji="1" lang="en-US" altLang="ja-JP" sz="1100">
              <a:solidFill>
                <a:schemeClr val="tx1"/>
              </a:solidFill>
              <a:effectLst/>
              <a:latin typeface="+mn-lt"/>
              <a:ea typeface="+mn-ea"/>
              <a:cs typeface="+mn-cs"/>
            </a:rPr>
            <a:t>676</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円の増額となった。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主な増減のあった基金としては、公共施設等整備基金、ふるさと振興基金がある。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公共施設等整備基金は、</a:t>
          </a:r>
          <a:r>
            <a:rPr kumimoji="1" lang="en-US" altLang="ja-JP" sz="1100">
              <a:solidFill>
                <a:schemeClr val="tx1"/>
              </a:solidFill>
              <a:effectLst/>
              <a:latin typeface="+mn-lt"/>
              <a:ea typeface="+mn-ea"/>
              <a:cs typeface="+mn-cs"/>
            </a:rPr>
            <a:t>140</a:t>
          </a:r>
          <a:r>
            <a:rPr kumimoji="1" lang="ja-JP" altLang="en-US" sz="1100">
              <a:solidFill>
                <a:schemeClr val="tx1"/>
              </a:solidFill>
              <a:effectLst/>
              <a:latin typeface="+mn-lt"/>
              <a:ea typeface="+mn-ea"/>
              <a:cs typeface="+mn-cs"/>
            </a:rPr>
            <a:t>百万円の取崩を行ったが、今後の</a:t>
          </a:r>
          <a:r>
            <a:rPr kumimoji="1" lang="ja-JP" altLang="ja-JP" sz="1100">
              <a:solidFill>
                <a:schemeClr val="tx1"/>
              </a:solidFill>
              <a:effectLst/>
              <a:latin typeface="+mn-lt"/>
              <a:ea typeface="+mn-ea"/>
              <a:cs typeface="+mn-cs"/>
            </a:rPr>
            <a:t>衛生</a:t>
          </a:r>
          <a:r>
            <a:rPr kumimoji="1" lang="ja-JP" altLang="ja-JP" sz="1100">
              <a:solidFill>
                <a:schemeClr val="dk1"/>
              </a:solidFill>
              <a:effectLst/>
              <a:latin typeface="+mn-lt"/>
              <a:ea typeface="+mn-ea"/>
              <a:cs typeface="+mn-cs"/>
            </a:rPr>
            <a:t>センター建設事業</a:t>
          </a:r>
          <a:r>
            <a:rPr kumimoji="1" lang="ja-JP" altLang="en-US" sz="1100">
              <a:solidFill>
                <a:schemeClr val="dk1"/>
              </a:solidFill>
              <a:effectLst/>
              <a:latin typeface="+mn-lt"/>
              <a:ea typeface="+mn-ea"/>
              <a:cs typeface="+mn-cs"/>
            </a:rPr>
            <a:t>に備える</a:t>
          </a:r>
          <a:r>
            <a:rPr kumimoji="1" lang="ja-JP" altLang="en-US" sz="1100">
              <a:solidFill>
                <a:schemeClr val="tx1"/>
              </a:solidFill>
              <a:effectLst/>
              <a:latin typeface="+mn-lt"/>
              <a:ea typeface="+mn-ea"/>
              <a:cs typeface="+mn-cs"/>
            </a:rPr>
            <a:t>ため</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680</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円積立を行ったため</a:t>
          </a:r>
          <a:r>
            <a:rPr kumimoji="1" lang="en-US" altLang="ja-JP" sz="1100">
              <a:solidFill>
                <a:schemeClr val="tx1"/>
              </a:solidFill>
              <a:effectLst/>
              <a:latin typeface="+mn-lt"/>
              <a:ea typeface="+mn-ea"/>
              <a:cs typeface="+mn-cs"/>
            </a:rPr>
            <a:t>540</a:t>
          </a:r>
          <a:r>
            <a:rPr kumimoji="1" lang="ja-JP" altLang="en-US" sz="1100">
              <a:solidFill>
                <a:schemeClr val="tx1"/>
              </a:solidFill>
              <a:effectLst/>
              <a:latin typeface="+mn-lt"/>
              <a:ea typeface="+mn-ea"/>
              <a:cs typeface="+mn-cs"/>
            </a:rPr>
            <a:t>百万円の増額となり</a:t>
          </a:r>
          <a:r>
            <a:rPr kumimoji="1" lang="ja-JP" altLang="ja-JP" sz="1100">
              <a:solidFill>
                <a:schemeClr val="tx1"/>
              </a:solidFill>
              <a:effectLst/>
              <a:latin typeface="+mn-lt"/>
              <a:ea typeface="+mn-ea"/>
              <a:cs typeface="+mn-cs"/>
            </a:rPr>
            <a:t>、ふるさと振興基金は、担当職員を兼任から専任とし、返礼品の見直しや返礼品取扱事業者を増やしたことで</a:t>
          </a:r>
          <a:r>
            <a:rPr kumimoji="1" lang="en-US" altLang="ja-JP" sz="1100">
              <a:solidFill>
                <a:schemeClr val="tx1"/>
              </a:solidFill>
              <a:effectLst/>
              <a:latin typeface="+mn-lt"/>
              <a:ea typeface="+mn-ea"/>
              <a:cs typeface="+mn-cs"/>
            </a:rPr>
            <a:t>129</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円の増額となった。</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今後も衛生センター建設事業などの大型事業が控えているため、財政安定を確保する観点から、予算の執行残等がある場合には、積極的に財政調整基金等に</a:t>
          </a:r>
          <a:r>
            <a:rPr kumimoji="1" lang="ja-JP" altLang="ja-JP" sz="1100">
              <a:solidFill>
                <a:srgbClr val="FF0000"/>
              </a:solidFill>
              <a:effectLst/>
              <a:latin typeface="+mn-lt"/>
              <a:ea typeface="+mn-ea"/>
              <a:cs typeface="+mn-cs"/>
            </a:rPr>
            <a:t>積戻す</a:t>
          </a:r>
          <a:r>
            <a:rPr kumimoji="1" lang="ja-JP" altLang="ja-JP" sz="1100">
              <a:solidFill>
                <a:schemeClr val="tx1"/>
              </a:solidFill>
              <a:effectLst/>
              <a:latin typeface="+mn-lt"/>
              <a:ea typeface="+mn-ea"/>
              <a:cs typeface="+mn-cs"/>
            </a:rPr>
            <a:t>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年度末は</a:t>
          </a:r>
          <a:r>
            <a:rPr kumimoji="1" lang="en-US" altLang="ja-JP" sz="1100">
              <a:solidFill>
                <a:schemeClr val="tx1"/>
              </a:solidFill>
              <a:effectLst/>
              <a:latin typeface="+mn-lt"/>
              <a:ea typeface="+mn-ea"/>
              <a:cs typeface="+mn-cs"/>
            </a:rPr>
            <a:t>2,041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円であったが、令和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年度末には</a:t>
          </a:r>
          <a:r>
            <a:rPr kumimoji="1" lang="en-US" altLang="ja-JP" sz="1100">
              <a:solidFill>
                <a:schemeClr val="tx1"/>
              </a:solidFill>
              <a:effectLst/>
              <a:latin typeface="+mn-lt"/>
              <a:ea typeface="+mn-ea"/>
              <a:cs typeface="+mn-cs"/>
            </a:rPr>
            <a:t>1,790</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円となった。要因として、</a:t>
          </a:r>
          <a:r>
            <a:rPr kumimoji="1" lang="ja-JP" altLang="en-US" sz="1100">
              <a:solidFill>
                <a:schemeClr val="tx1"/>
              </a:solidFill>
              <a:effectLst/>
              <a:latin typeface="+mn-lt"/>
              <a:ea typeface="+mn-ea"/>
              <a:cs typeface="+mn-cs"/>
            </a:rPr>
            <a:t>今後の</a:t>
          </a:r>
          <a:r>
            <a:rPr kumimoji="1" lang="ja-JP" altLang="ja-JP" sz="1100">
              <a:solidFill>
                <a:schemeClr val="tx1"/>
              </a:solidFill>
              <a:effectLst/>
              <a:latin typeface="+mn-lt"/>
              <a:ea typeface="+mn-ea"/>
              <a:cs typeface="+mn-cs"/>
            </a:rPr>
            <a:t>衛生センター建設事業</a:t>
          </a:r>
          <a:r>
            <a:rPr kumimoji="1" lang="ja-JP" altLang="en-US" sz="1100">
              <a:solidFill>
                <a:schemeClr val="tx1"/>
              </a:solidFill>
              <a:effectLst/>
              <a:latin typeface="+mn-lt"/>
              <a:ea typeface="+mn-ea"/>
              <a:cs typeface="+mn-cs"/>
            </a:rPr>
            <a:t>に備えるために</a:t>
          </a:r>
          <a:r>
            <a:rPr kumimoji="1" lang="ja-JP" altLang="en-US" sz="1100">
              <a:solidFill>
                <a:srgbClr val="FF0000"/>
              </a:solidFill>
              <a:effectLst/>
              <a:latin typeface="+mn-lt"/>
              <a:ea typeface="+mn-ea"/>
              <a:cs typeface="+mn-cs"/>
            </a:rPr>
            <a:t>財政調整基金からの取崩しを行い、</a:t>
          </a:r>
          <a:r>
            <a:rPr kumimoji="1" lang="ja-JP" altLang="en-US" sz="1100">
              <a:solidFill>
                <a:schemeClr val="tx1"/>
              </a:solidFill>
              <a:effectLst/>
              <a:latin typeface="+mn-lt"/>
              <a:ea typeface="+mn-ea"/>
              <a:cs typeface="+mn-cs"/>
            </a:rPr>
            <a:t>公共施設等整備基金に多く積立</a:t>
          </a:r>
          <a:r>
            <a:rPr kumimoji="1" lang="ja-JP" altLang="en-US" sz="1100">
              <a:solidFill>
                <a:srgbClr val="FF0000"/>
              </a:solidFill>
              <a:effectLst/>
              <a:latin typeface="+mn-lt"/>
              <a:ea typeface="+mn-ea"/>
              <a:cs typeface="+mn-cs"/>
            </a:rPr>
            <a:t>て</a:t>
          </a:r>
          <a:r>
            <a:rPr kumimoji="1" lang="ja-JP" altLang="en-US" sz="1100">
              <a:solidFill>
                <a:schemeClr val="tx1"/>
              </a:solidFill>
              <a:effectLst/>
              <a:latin typeface="+mn-lt"/>
              <a:ea typeface="+mn-ea"/>
              <a:cs typeface="+mn-cs"/>
            </a:rPr>
            <a:t>を行ったことにより</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251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額となった。</a:t>
          </a:r>
          <a:endParaRPr lang="ja-JP" altLang="ja-JP" sz="14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tx1"/>
              </a:solidFill>
              <a:effectLst/>
              <a:latin typeface="+mn-lt"/>
              <a:ea typeface="+mn-ea"/>
              <a:cs typeface="+mn-cs"/>
            </a:rPr>
            <a:t>近年、８</a:t>
          </a:r>
          <a:r>
            <a:rPr kumimoji="1" lang="ja-JP" altLang="ja-JP" sz="1100">
              <a:solidFill>
                <a:schemeClr val="tx1"/>
              </a:solidFill>
              <a:effectLst/>
              <a:latin typeface="+mn-lt"/>
              <a:ea typeface="+mn-ea"/>
              <a:cs typeface="+mn-cs"/>
            </a:rPr>
            <a:t>億円前後を取崩して各事業に充当している状況である。年度末に積戻しを行っているものの、やや減少傾向にあるため、標準財政規模の</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％を下回らないように積立</a:t>
          </a:r>
          <a:r>
            <a:rPr kumimoji="1" lang="ja-JP" altLang="en-US" sz="1100">
              <a:solidFill>
                <a:srgbClr val="FF0000"/>
              </a:solidFill>
              <a:effectLst/>
              <a:latin typeface="+mn-lt"/>
              <a:ea typeface="+mn-ea"/>
              <a:cs typeface="+mn-cs"/>
            </a:rPr>
            <a:t>て</a:t>
          </a:r>
          <a:r>
            <a:rPr kumimoji="1" lang="ja-JP" altLang="ja-JP" sz="1100">
              <a:solidFill>
                <a:schemeClr val="tx1"/>
              </a:solidFill>
              <a:effectLst/>
              <a:latin typeface="+mn-lt"/>
              <a:ea typeface="+mn-ea"/>
              <a:cs typeface="+mn-cs"/>
            </a:rPr>
            <a:t>を行っていく。</a:t>
          </a:r>
          <a:endParaRPr lang="ja-JP" altLang="ja-JP">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年度末</a:t>
          </a:r>
          <a:r>
            <a:rPr kumimoji="1" lang="ja-JP" altLang="en-US" sz="1100">
              <a:solidFill>
                <a:schemeClr val="tx1"/>
              </a:solidFill>
              <a:effectLst/>
              <a:latin typeface="+mn-lt"/>
              <a:ea typeface="+mn-ea"/>
              <a:cs typeface="+mn-cs"/>
            </a:rPr>
            <a:t>から</a:t>
          </a: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年度末には</a:t>
          </a:r>
          <a:r>
            <a:rPr kumimoji="1" lang="ja-JP" altLang="en-US" sz="1100">
              <a:solidFill>
                <a:schemeClr val="tx1"/>
              </a:solidFill>
              <a:effectLst/>
              <a:latin typeface="+mn-lt"/>
              <a:ea typeface="+mn-ea"/>
              <a:cs typeface="+mn-cs"/>
            </a:rPr>
            <a:t>かけて増減はなかった。</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今後、臨時財政対策債の償還財源として取崩</a:t>
          </a:r>
          <a:r>
            <a:rPr kumimoji="1" lang="ja-JP" altLang="en-US" sz="1100">
              <a:solidFill>
                <a:srgbClr val="FF0000"/>
              </a:solidFill>
              <a:effectLst/>
              <a:latin typeface="+mn-lt"/>
              <a:ea typeface="+mn-ea"/>
              <a:cs typeface="+mn-cs"/>
            </a:rPr>
            <a:t>し</a:t>
          </a:r>
          <a:r>
            <a:rPr kumimoji="1" lang="ja-JP" altLang="ja-JP" sz="1100">
              <a:solidFill>
                <a:schemeClr val="tx1"/>
              </a:solidFill>
              <a:effectLst/>
              <a:latin typeface="+mn-lt"/>
              <a:ea typeface="+mn-ea"/>
              <a:cs typeface="+mn-cs"/>
            </a:rPr>
            <a:t>を行っていく。</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3DE8C80-8DB3-46AC-83CD-125897A16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C5CC01B-D090-4253-9CB8-6A408ED9B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EDDB12B-DB84-437A-BBD5-FC7F4BD9D0C7}"/>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C718C1F-0A8E-43AD-8115-B4AFB0DAB134}"/>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0796E71-97BB-49D3-A91A-14BE63EE82BD}"/>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99D6257-21A9-4BAB-B97A-4E22B15881D8}"/>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8D19CD7-BAA4-45D9-90EA-DBB198EE0460}"/>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5C59AEA-5F64-4436-B0C6-3A1D453FADD6}"/>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DEA4612-465E-43BE-8E5C-E5105AD81CCD}"/>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E48226D-802D-446C-9569-E7C6F3E0F588}"/>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C7D8103-1959-4A64-98C1-E3907AA03BB2}"/>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5D178D7-6624-4A60-9CB1-232155622F78}"/>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12A94FB-ABA6-4D67-8BF6-7562780166B1}"/>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44FD67E-BAE4-41BA-8F51-061D38EB5D63}"/>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9A4FBFC-3C69-41C2-B146-50C48E2F15C9}"/>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84AC194-EF3C-4C62-8C70-DEAA8DFAD5A9}"/>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1CDE093-DB18-41B4-827E-32E59107301F}"/>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12E9E4F-2818-431F-8EBB-83177959A6FA}"/>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337F4AF-C688-4332-AEEA-5D66F3053F8B}"/>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E7E4D1F-E192-426F-97B5-1DE602202AD9}"/>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2EEB4D6-3693-4C63-B285-1629163CE37A}"/>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D471BFB-5CEF-49C4-B788-EF5A6BF3E55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0ACF11E-870C-4621-8F95-B07D0F97DBC5}"/>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A753A61-2001-41F9-BBD2-2D45CFEADDC4}"/>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F57CD9A-79E5-4D04-8DEA-DF3CDCEF508D}"/>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9B05AAB-AE98-4BAA-8A0E-E80F66833C07}"/>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4B713D6-FAD7-4020-B157-04F243C45355}"/>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E4AA962-2987-4378-B3E5-8DA29AF27AC2}"/>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791E0BE-741D-44C9-9759-9A356B32D5B3}"/>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7EE3F3B-2521-42C1-893D-203D08307F8A}"/>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0D983D6-D70B-4CD5-8A2E-B9DDC439C55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1ED9536-9D70-4954-9515-1856174BD23B}"/>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46D5223-DD6D-45A0-BD68-A1B5B9DEFA07}"/>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B45A4D6-1F6B-4EA0-802F-6B28835C9D9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4D64188-2F9B-480F-A325-4F9E8D7CFFFE}"/>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FE4D393-9EF3-484E-B682-F1B096F67FEE}"/>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4B64B3C-6EF7-4679-8670-A9633CFC0F18}"/>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BB2A85C-1A08-43B0-B3ED-821E83943BCA}"/>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B245390-7D7A-4770-BA87-183B484F79AC}"/>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A791E92-0F31-41C9-B9CC-451FC7AC8C7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8DCFDC7-3CF5-4908-9A8B-12EABF0B12FF}"/>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EE06C1A-5B7A-4AB2-8346-7E06129DA9C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DC92673B-C2DA-44F8-8054-600D622EA7F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D08DDAC-2928-4A25-A761-C60F25A4DD4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09CA3C4-9B60-49AF-853F-4AC674DCA858}"/>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F28655C-9EA2-4053-A566-E70B33D5CF66}"/>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8B91097-CB26-4EB9-BC54-DA5F4D6F7D9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6AB07C5-1B7D-46F9-8BB5-4249A2DD6E80}"/>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207A2AA-7B96-4269-95BB-5855AA6C4280}"/>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A4578C6-0801-4F7E-A73A-6F25FF81EC75}"/>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0C06904-C427-45A1-A8A0-5FEA35FE9D04}"/>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48770CA-25E7-45B4-B614-E5B352455433}"/>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22F266D-859F-4C23-81D2-1E2F9238F769}"/>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8A480FB-EEC4-425D-9172-B1EC60567ED2}"/>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3C1C8C6-83A0-4DBD-8EC9-A7A703CD712D}"/>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9DC33E8-223D-49A8-9706-7C72DBD0D0EC}"/>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5763E34-BAA7-47B5-941A-E14914B245D7}"/>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％低く、全国平均よりも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％低い数値となっているが、有形固定資産の築年数が相当年数経過していることが伺える。今後、建替や統合・廃止等が必要な施設を検討していく。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FAFEA89-A054-4F04-BB68-E9526D0890F6}"/>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BFCC7D4-6F6A-422C-BA27-883354DCF9D0}"/>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1992F60-4902-4FEA-A74E-C15CA5165B46}"/>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B288B49-BF64-467F-9E22-5C2B69A3EE58}"/>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D87594BB-0014-4773-93E9-CB220C1BAF0E}"/>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532DD6E-F5C3-4FD8-B5AC-E849A69B31BC}"/>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50D1907C-3CE9-4B85-8CE7-C2BE90F64484}"/>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F87D2CF-054D-48AB-8A88-9470B5088B0A}"/>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D168BE1-A0A3-48D1-B26D-3571A4F4C62C}"/>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8517922-0D31-4B41-A0D0-7C0739C06D65}"/>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99C4F3C-E98E-460A-A3BE-BDE246001F3A}"/>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A1D96EB-C95D-4433-88A8-3929033045ED}"/>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657FDE1-78BC-4C83-95C8-5C6BAA7878CD}"/>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0EBB12F-6AD3-4F89-B406-6B4C10DAD807}"/>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F455CCE-6B60-449E-B4B4-C3D8251E34F5}"/>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18F0D55-D5D6-4FCD-B5EE-F250212DA2EA}"/>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8BF1CBD7-AAB4-46FB-87C8-ADD5386423B8}"/>
            </a:ext>
          </a:extLst>
        </xdr:cNvPr>
        <xdr:cNvCxnSpPr/>
      </xdr:nvCxnSpPr>
      <xdr:spPr>
        <a:xfrm flipV="1">
          <a:off x="4295775" y="5356648"/>
          <a:ext cx="1270" cy="135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27A01398-E496-4673-9D80-9DC410C696EB}"/>
            </a:ext>
          </a:extLst>
        </xdr:cNvPr>
        <xdr:cNvSpPr txBox="1"/>
      </xdr:nvSpPr>
      <xdr:spPr>
        <a:xfrm>
          <a:off x="4342765" y="671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33729F8E-FC70-459E-A52F-B07E0DB604A1}"/>
            </a:ext>
          </a:extLst>
        </xdr:cNvPr>
        <xdr:cNvCxnSpPr/>
      </xdr:nvCxnSpPr>
      <xdr:spPr>
        <a:xfrm>
          <a:off x="4206875" y="671173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a:extLst>
            <a:ext uri="{FF2B5EF4-FFF2-40B4-BE49-F238E27FC236}">
              <a16:creationId xmlns:a16="http://schemas.microsoft.com/office/drawing/2014/main" id="{37A889B1-E8AF-4D94-8507-DA310C69D818}"/>
            </a:ext>
          </a:extLst>
        </xdr:cNvPr>
        <xdr:cNvSpPr txBox="1"/>
      </xdr:nvSpPr>
      <xdr:spPr>
        <a:xfrm>
          <a:off x="4342765" y="513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a:extLst>
            <a:ext uri="{FF2B5EF4-FFF2-40B4-BE49-F238E27FC236}">
              <a16:creationId xmlns:a16="http://schemas.microsoft.com/office/drawing/2014/main" id="{400F0F57-4D0F-4CFB-B790-CB4D92ACCCA1}"/>
            </a:ext>
          </a:extLst>
        </xdr:cNvPr>
        <xdr:cNvCxnSpPr/>
      </xdr:nvCxnSpPr>
      <xdr:spPr>
        <a:xfrm>
          <a:off x="4206875" y="535664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80" name="有形固定資産減価償却率平均値テキスト">
          <a:extLst>
            <a:ext uri="{FF2B5EF4-FFF2-40B4-BE49-F238E27FC236}">
              <a16:creationId xmlns:a16="http://schemas.microsoft.com/office/drawing/2014/main" id="{D6B04523-A828-4A69-AC91-0107C593225C}"/>
            </a:ext>
          </a:extLst>
        </xdr:cNvPr>
        <xdr:cNvSpPr txBox="1"/>
      </xdr:nvSpPr>
      <xdr:spPr>
        <a:xfrm>
          <a:off x="4342765" y="6070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963F512C-8495-4946-9943-8065EB2E3E06}"/>
            </a:ext>
          </a:extLst>
        </xdr:cNvPr>
        <xdr:cNvSpPr/>
      </xdr:nvSpPr>
      <xdr:spPr>
        <a:xfrm>
          <a:off x="4244975" y="608478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a:extLst>
            <a:ext uri="{FF2B5EF4-FFF2-40B4-BE49-F238E27FC236}">
              <a16:creationId xmlns:a16="http://schemas.microsoft.com/office/drawing/2014/main" id="{3CD8F7A2-EB3B-4336-A8A5-C67E12372818}"/>
            </a:ext>
          </a:extLst>
        </xdr:cNvPr>
        <xdr:cNvSpPr/>
      </xdr:nvSpPr>
      <xdr:spPr>
        <a:xfrm>
          <a:off x="3611880" y="607610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a:extLst>
            <a:ext uri="{FF2B5EF4-FFF2-40B4-BE49-F238E27FC236}">
              <a16:creationId xmlns:a16="http://schemas.microsoft.com/office/drawing/2014/main" id="{C4D6A3BA-BC84-4018-A2FF-9755EFDF7BCB}"/>
            </a:ext>
          </a:extLst>
        </xdr:cNvPr>
        <xdr:cNvSpPr/>
      </xdr:nvSpPr>
      <xdr:spPr>
        <a:xfrm>
          <a:off x="2926080" y="600392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2005EF70-8DE1-4837-80A0-55FF878F41E2}"/>
            </a:ext>
          </a:extLst>
        </xdr:cNvPr>
        <xdr:cNvSpPr/>
      </xdr:nvSpPr>
      <xdr:spPr>
        <a:xfrm>
          <a:off x="2240280" y="59825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a:extLst>
            <a:ext uri="{FF2B5EF4-FFF2-40B4-BE49-F238E27FC236}">
              <a16:creationId xmlns:a16="http://schemas.microsoft.com/office/drawing/2014/main" id="{9332C546-97D9-43C9-8F5C-9648F08CD181}"/>
            </a:ext>
          </a:extLst>
        </xdr:cNvPr>
        <xdr:cNvSpPr/>
      </xdr:nvSpPr>
      <xdr:spPr>
        <a:xfrm>
          <a:off x="1554480" y="597344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82C16AC-64F4-401B-B81A-51EAE8398B11}"/>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95F8619-EB54-4C46-B778-003E812AC143}"/>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B4CC071-E89F-4225-9EFD-4B45AD9691D8}"/>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92D19A5-C3BF-46EC-A4F3-64EE89944C34}"/>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8F40AA0-63DB-424B-A45D-131C041BE266}"/>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91" name="楕円 90">
          <a:extLst>
            <a:ext uri="{FF2B5EF4-FFF2-40B4-BE49-F238E27FC236}">
              <a16:creationId xmlns:a16="http://schemas.microsoft.com/office/drawing/2014/main" id="{CA561F28-FB3B-4963-A512-37D911A5572C}"/>
            </a:ext>
          </a:extLst>
        </xdr:cNvPr>
        <xdr:cNvSpPr/>
      </xdr:nvSpPr>
      <xdr:spPr>
        <a:xfrm>
          <a:off x="4244975" y="59033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92" name="有形固定資産減価償却率該当値テキスト">
          <a:extLst>
            <a:ext uri="{FF2B5EF4-FFF2-40B4-BE49-F238E27FC236}">
              <a16:creationId xmlns:a16="http://schemas.microsoft.com/office/drawing/2014/main" id="{60D27D57-8DAD-42F3-9DDB-D44DF6556BB0}"/>
            </a:ext>
          </a:extLst>
        </xdr:cNvPr>
        <xdr:cNvSpPr txBox="1"/>
      </xdr:nvSpPr>
      <xdr:spPr>
        <a:xfrm>
          <a:off x="4342765" y="575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93" name="楕円 92">
          <a:extLst>
            <a:ext uri="{FF2B5EF4-FFF2-40B4-BE49-F238E27FC236}">
              <a16:creationId xmlns:a16="http://schemas.microsoft.com/office/drawing/2014/main" id="{D15E9F5A-4CAD-413B-8EDA-42E4EFBF4727}"/>
            </a:ext>
          </a:extLst>
        </xdr:cNvPr>
        <xdr:cNvSpPr/>
      </xdr:nvSpPr>
      <xdr:spPr>
        <a:xfrm>
          <a:off x="3611880" y="5854912"/>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56303</xdr:rowOff>
    </xdr:to>
    <xdr:cxnSp macro="">
      <xdr:nvCxnSpPr>
        <xdr:cNvPr id="94" name="直線コネクタ 93">
          <a:extLst>
            <a:ext uri="{FF2B5EF4-FFF2-40B4-BE49-F238E27FC236}">
              <a16:creationId xmlns:a16="http://schemas.microsoft.com/office/drawing/2014/main" id="{8FDD8ED0-BC65-4BEF-870A-5DA0327247A9}"/>
            </a:ext>
          </a:extLst>
        </xdr:cNvPr>
        <xdr:cNvCxnSpPr/>
      </xdr:nvCxnSpPr>
      <xdr:spPr>
        <a:xfrm>
          <a:off x="3656965" y="5903807"/>
          <a:ext cx="640715"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95" name="楕円 94">
          <a:extLst>
            <a:ext uri="{FF2B5EF4-FFF2-40B4-BE49-F238E27FC236}">
              <a16:creationId xmlns:a16="http://schemas.microsoft.com/office/drawing/2014/main" id="{51C02E90-B2BF-432F-ABFC-828CF2825957}"/>
            </a:ext>
          </a:extLst>
        </xdr:cNvPr>
        <xdr:cNvSpPr/>
      </xdr:nvSpPr>
      <xdr:spPr>
        <a:xfrm>
          <a:off x="2926080" y="595566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106680</xdr:rowOff>
    </xdr:to>
    <xdr:cxnSp macro="">
      <xdr:nvCxnSpPr>
        <xdr:cNvPr id="96" name="直線コネクタ 95">
          <a:extLst>
            <a:ext uri="{FF2B5EF4-FFF2-40B4-BE49-F238E27FC236}">
              <a16:creationId xmlns:a16="http://schemas.microsoft.com/office/drawing/2014/main" id="{1A26C3C5-692B-44AC-BA0C-4CF3E56E90D5}"/>
            </a:ext>
          </a:extLst>
        </xdr:cNvPr>
        <xdr:cNvCxnSpPr/>
      </xdr:nvCxnSpPr>
      <xdr:spPr>
        <a:xfrm flipV="1">
          <a:off x="2971165" y="5903807"/>
          <a:ext cx="685800" cy="9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97" name="楕円 96">
          <a:extLst>
            <a:ext uri="{FF2B5EF4-FFF2-40B4-BE49-F238E27FC236}">
              <a16:creationId xmlns:a16="http://schemas.microsoft.com/office/drawing/2014/main" id="{87C32CD9-7AF4-45FA-B8F2-A8545947F961}"/>
            </a:ext>
          </a:extLst>
        </xdr:cNvPr>
        <xdr:cNvSpPr/>
      </xdr:nvSpPr>
      <xdr:spPr>
        <a:xfrm>
          <a:off x="2240280" y="5906982"/>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106680</xdr:rowOff>
    </xdr:to>
    <xdr:cxnSp macro="">
      <xdr:nvCxnSpPr>
        <xdr:cNvPr id="98" name="直線コネクタ 97">
          <a:extLst>
            <a:ext uri="{FF2B5EF4-FFF2-40B4-BE49-F238E27FC236}">
              <a16:creationId xmlns:a16="http://schemas.microsoft.com/office/drawing/2014/main" id="{FD2581E2-7DAF-4CAE-B651-DCA00EDED0DB}"/>
            </a:ext>
          </a:extLst>
        </xdr:cNvPr>
        <xdr:cNvCxnSpPr/>
      </xdr:nvCxnSpPr>
      <xdr:spPr>
        <a:xfrm>
          <a:off x="2285365" y="5952067"/>
          <a:ext cx="685800"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133773</xdr:rowOff>
    </xdr:from>
    <xdr:to>
      <xdr:col>7</xdr:col>
      <xdr:colOff>187325</xdr:colOff>
      <xdr:row>30</xdr:row>
      <xdr:rowOff>63923</xdr:rowOff>
    </xdr:to>
    <xdr:sp macro="" textlink="">
      <xdr:nvSpPr>
        <xdr:cNvPr id="99" name="楕円 98">
          <a:extLst>
            <a:ext uri="{FF2B5EF4-FFF2-40B4-BE49-F238E27FC236}">
              <a16:creationId xmlns:a16="http://schemas.microsoft.com/office/drawing/2014/main" id="{E442F9C6-26D9-4AC5-B5BD-04C1278F3F01}"/>
            </a:ext>
          </a:extLst>
        </xdr:cNvPr>
        <xdr:cNvSpPr/>
      </xdr:nvSpPr>
      <xdr:spPr>
        <a:xfrm>
          <a:off x="1554480" y="5854488"/>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13123</xdr:rowOff>
    </xdr:from>
    <xdr:to>
      <xdr:col>11</xdr:col>
      <xdr:colOff>136525</xdr:colOff>
      <xdr:row>30</xdr:row>
      <xdr:rowOff>59902</xdr:rowOff>
    </xdr:to>
    <xdr:cxnSp macro="">
      <xdr:nvCxnSpPr>
        <xdr:cNvPr id="100" name="直線コネクタ 99">
          <a:extLst>
            <a:ext uri="{FF2B5EF4-FFF2-40B4-BE49-F238E27FC236}">
              <a16:creationId xmlns:a16="http://schemas.microsoft.com/office/drawing/2014/main" id="{41E9DC00-E753-4FC0-9009-8C467DEFBB65}"/>
            </a:ext>
          </a:extLst>
        </xdr:cNvPr>
        <xdr:cNvCxnSpPr/>
      </xdr:nvCxnSpPr>
      <xdr:spPr>
        <a:xfrm>
          <a:off x="1599565" y="5912908"/>
          <a:ext cx="685800" cy="3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101" name="n_1aveValue有形固定資産減価償却率">
          <a:extLst>
            <a:ext uri="{FF2B5EF4-FFF2-40B4-BE49-F238E27FC236}">
              <a16:creationId xmlns:a16="http://schemas.microsoft.com/office/drawing/2014/main" id="{3BBDD1AC-0662-46B5-A5CE-D0ACD8859EA7}"/>
            </a:ext>
          </a:extLst>
        </xdr:cNvPr>
        <xdr:cNvSpPr txBox="1"/>
      </xdr:nvSpPr>
      <xdr:spPr>
        <a:xfrm>
          <a:off x="3464569" y="6163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2" name="n_2aveValue有形固定資産減価償却率">
          <a:extLst>
            <a:ext uri="{FF2B5EF4-FFF2-40B4-BE49-F238E27FC236}">
              <a16:creationId xmlns:a16="http://schemas.microsoft.com/office/drawing/2014/main" id="{2F85C5E1-3565-4374-A91D-0D7DE28E31FC}"/>
            </a:ext>
          </a:extLst>
        </xdr:cNvPr>
        <xdr:cNvSpPr txBox="1"/>
      </xdr:nvSpPr>
      <xdr:spPr>
        <a:xfrm>
          <a:off x="279337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9C4755FD-9E39-46A5-BE5A-CEAA7B42F7A7}"/>
            </a:ext>
          </a:extLst>
        </xdr:cNvPr>
        <xdr:cNvSpPr txBox="1"/>
      </xdr:nvSpPr>
      <xdr:spPr>
        <a:xfrm>
          <a:off x="2107574"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4" name="n_4aveValue有形固定資産減価償却率">
          <a:extLst>
            <a:ext uri="{FF2B5EF4-FFF2-40B4-BE49-F238E27FC236}">
              <a16:creationId xmlns:a16="http://schemas.microsoft.com/office/drawing/2014/main" id="{1766EB58-671E-488F-9AAA-24F2A368896D}"/>
            </a:ext>
          </a:extLst>
        </xdr:cNvPr>
        <xdr:cNvSpPr txBox="1"/>
      </xdr:nvSpPr>
      <xdr:spPr>
        <a:xfrm>
          <a:off x="142177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105" name="n_1mainValue有形固定資産減価償却率">
          <a:extLst>
            <a:ext uri="{FF2B5EF4-FFF2-40B4-BE49-F238E27FC236}">
              <a16:creationId xmlns:a16="http://schemas.microsoft.com/office/drawing/2014/main" id="{A2E6B0AF-AFB4-460C-8A78-0BC5CEFC2CA0}"/>
            </a:ext>
          </a:extLst>
        </xdr:cNvPr>
        <xdr:cNvSpPr txBox="1"/>
      </xdr:nvSpPr>
      <xdr:spPr>
        <a:xfrm>
          <a:off x="3464569" y="56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06" name="n_2mainValue有形固定資産減価償却率">
          <a:extLst>
            <a:ext uri="{FF2B5EF4-FFF2-40B4-BE49-F238E27FC236}">
              <a16:creationId xmlns:a16="http://schemas.microsoft.com/office/drawing/2014/main" id="{F281087C-41F8-4DE9-AC6E-C7D1A7B43F2B}"/>
            </a:ext>
          </a:extLst>
        </xdr:cNvPr>
        <xdr:cNvSpPr txBox="1"/>
      </xdr:nvSpPr>
      <xdr:spPr>
        <a:xfrm>
          <a:off x="279337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107" name="n_3mainValue有形固定資産減価償却率">
          <a:extLst>
            <a:ext uri="{FF2B5EF4-FFF2-40B4-BE49-F238E27FC236}">
              <a16:creationId xmlns:a16="http://schemas.microsoft.com/office/drawing/2014/main" id="{D4572115-AAA8-4ED3-9663-258D11AB8B92}"/>
            </a:ext>
          </a:extLst>
        </xdr:cNvPr>
        <xdr:cNvSpPr txBox="1"/>
      </xdr:nvSpPr>
      <xdr:spPr>
        <a:xfrm>
          <a:off x="2107574" y="56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8" name="n_4mainValue有形固定資産減価償却率">
          <a:extLst>
            <a:ext uri="{FF2B5EF4-FFF2-40B4-BE49-F238E27FC236}">
              <a16:creationId xmlns:a16="http://schemas.microsoft.com/office/drawing/2014/main" id="{97301BC9-FF69-45A9-99FE-44D6C10271F2}"/>
            </a:ext>
          </a:extLst>
        </xdr:cNvPr>
        <xdr:cNvSpPr txBox="1"/>
      </xdr:nvSpPr>
      <xdr:spPr>
        <a:xfrm>
          <a:off x="1421774" y="563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6A4FEC4-0D9F-4733-BC27-3B14F8A88840}"/>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495F17F-8ED2-4E83-84A1-EC573D3B7AE9}"/>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17B26DB-9E2D-497C-861C-6A0F7C9CB02C}"/>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8D547E74-F3E0-4985-9AAE-0D84825A6110}"/>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2168DBC-9186-4B20-910C-CEA211DD33D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9DCA62C-4A80-4659-8C99-57194603FC21}"/>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DB16C32-3232-4EC3-8B8A-4E11BE014EAF}"/>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479FA5A-A279-4E39-B9BC-BCA9622B1595}"/>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92CCA2E-88BC-4321-9C19-0228CE497FD0}"/>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30A6B45-525D-45C8-A011-D641C5792C29}"/>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FF0CD52-B64B-4675-9BF7-626E326CC66A}"/>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9126064-9F53-42C5-9806-FA6F1DBCEC23}"/>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3EBFCDB-BAD0-464A-9B43-F0B22245724B}"/>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％低く、全国平均と比較して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％低い数値となっていることから、財政的に健全であるといえる。要因としては、これまで地方債において、毎年度の借入金を概ね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設定し、可能な限り借入を抑制してきたことがあげられる。また、令和２年度には新庁舎建設事業、令和３年度には給食センター建設事業などの大型事業による借入及び基金の取崩により大幅に増加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D05A19A-1997-4134-924A-E9FD666D1816}"/>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50A5E89-8F95-40C7-93AF-3FBB02FBAEF1}"/>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C66D58F-56E0-4177-A1F6-A16B7AC877FB}"/>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43ECFB1-DE30-4B73-BE07-0188F200DB3E}"/>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B40B7CFC-F1BB-4F24-A133-B56B235507C9}"/>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2D247BB0-683F-445D-BC84-EC0A7B196549}"/>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143675F1-60BC-47A1-852F-5AF29AC8D881}"/>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372DA225-6411-41D7-AEEB-1FDF877EE386}"/>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DEE18DE1-9437-43EA-BC06-1E4AC46BA4BC}"/>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3DA286F1-7100-4D36-B825-7E1157D832B5}"/>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01F2897-7586-4D08-BBA3-9A17D96ABFB7}"/>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72EE5543-8292-4AC0-8BCA-AA8F0D2D55C6}"/>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914B82E2-B71F-4B51-BBD4-80E5B5439C93}"/>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BCA718AD-A430-4166-B7D2-91D438D878B6}"/>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1C0DC13-D1CE-4312-91CB-37359C15E894}"/>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4C7E94F-AE91-4ED6-9375-C0172880D4B5}"/>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178CA0D-7BE6-44F6-B7C4-2CECFB941DE2}"/>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a:extLst>
            <a:ext uri="{FF2B5EF4-FFF2-40B4-BE49-F238E27FC236}">
              <a16:creationId xmlns:a16="http://schemas.microsoft.com/office/drawing/2014/main" id="{444D0608-3002-431F-85B7-461594F83822}"/>
            </a:ext>
          </a:extLst>
        </xdr:cNvPr>
        <xdr:cNvCxnSpPr/>
      </xdr:nvCxnSpPr>
      <xdr:spPr>
        <a:xfrm flipV="1">
          <a:off x="13313410" y="5240473"/>
          <a:ext cx="1269" cy="1462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a:extLst>
            <a:ext uri="{FF2B5EF4-FFF2-40B4-BE49-F238E27FC236}">
              <a16:creationId xmlns:a16="http://schemas.microsoft.com/office/drawing/2014/main" id="{E9A3D053-BC31-4C1C-9942-DD603F992A88}"/>
            </a:ext>
          </a:extLst>
        </xdr:cNvPr>
        <xdr:cNvSpPr txBox="1"/>
      </xdr:nvSpPr>
      <xdr:spPr>
        <a:xfrm>
          <a:off x="13369925" y="67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a:extLst>
            <a:ext uri="{FF2B5EF4-FFF2-40B4-BE49-F238E27FC236}">
              <a16:creationId xmlns:a16="http://schemas.microsoft.com/office/drawing/2014/main" id="{A3C6B7E7-4359-4229-838E-51DF18640E5C}"/>
            </a:ext>
          </a:extLst>
        </xdr:cNvPr>
        <xdr:cNvCxnSpPr/>
      </xdr:nvCxnSpPr>
      <xdr:spPr>
        <a:xfrm>
          <a:off x="13251180" y="670284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F6675F70-6C2D-4612-A735-ECE800DEC72B}"/>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57763461-B813-4F51-9383-B1593DC25FFA}"/>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a:extLst>
            <a:ext uri="{FF2B5EF4-FFF2-40B4-BE49-F238E27FC236}">
              <a16:creationId xmlns:a16="http://schemas.microsoft.com/office/drawing/2014/main" id="{2600AA3E-E840-40DD-96C2-50832379DAAC}"/>
            </a:ext>
          </a:extLst>
        </xdr:cNvPr>
        <xdr:cNvSpPr txBox="1"/>
      </xdr:nvSpPr>
      <xdr:spPr>
        <a:xfrm>
          <a:off x="13369925" y="5832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a:extLst>
            <a:ext uri="{FF2B5EF4-FFF2-40B4-BE49-F238E27FC236}">
              <a16:creationId xmlns:a16="http://schemas.microsoft.com/office/drawing/2014/main" id="{4185650B-C910-4021-8F62-CEB801A26FD0}"/>
            </a:ext>
          </a:extLst>
        </xdr:cNvPr>
        <xdr:cNvSpPr/>
      </xdr:nvSpPr>
      <xdr:spPr>
        <a:xfrm>
          <a:off x="13289280" y="5859898"/>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a:extLst>
            <a:ext uri="{FF2B5EF4-FFF2-40B4-BE49-F238E27FC236}">
              <a16:creationId xmlns:a16="http://schemas.microsoft.com/office/drawing/2014/main" id="{344289C4-BF55-495F-BFA5-94369674C327}"/>
            </a:ext>
          </a:extLst>
        </xdr:cNvPr>
        <xdr:cNvSpPr/>
      </xdr:nvSpPr>
      <xdr:spPr>
        <a:xfrm>
          <a:off x="12629515" y="582081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a:extLst>
            <a:ext uri="{FF2B5EF4-FFF2-40B4-BE49-F238E27FC236}">
              <a16:creationId xmlns:a16="http://schemas.microsoft.com/office/drawing/2014/main" id="{9F826B91-CBDC-4180-934D-19C73AA60774}"/>
            </a:ext>
          </a:extLst>
        </xdr:cNvPr>
        <xdr:cNvSpPr/>
      </xdr:nvSpPr>
      <xdr:spPr>
        <a:xfrm>
          <a:off x="11943715" y="605163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3B3A86FD-D9F7-4434-A9F4-64A885727DC0}"/>
            </a:ext>
          </a:extLst>
        </xdr:cNvPr>
        <xdr:cNvSpPr/>
      </xdr:nvSpPr>
      <xdr:spPr>
        <a:xfrm>
          <a:off x="11257915" y="6098458"/>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EADD2937-0BB7-417B-BABE-8882C3135719}"/>
            </a:ext>
          </a:extLst>
        </xdr:cNvPr>
        <xdr:cNvSpPr/>
      </xdr:nvSpPr>
      <xdr:spPr>
        <a:xfrm>
          <a:off x="10572115" y="6068550"/>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B17B055-29AD-44CC-8776-4B60A5E9B025}"/>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DB64615-2F8C-4C86-8A99-929DD7A63F3E}"/>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3FEEB83-3585-4E15-BA95-442482C0A67A}"/>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D6E941C-4121-48DB-955B-E015108874DC}"/>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571EB5C-A5BE-4F57-8E80-1DF5C68BC75F}"/>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68108</xdr:rowOff>
    </xdr:from>
    <xdr:to>
      <xdr:col>76</xdr:col>
      <xdr:colOff>73025</xdr:colOff>
      <xdr:row>27</xdr:row>
      <xdr:rowOff>169708</xdr:rowOff>
    </xdr:to>
    <xdr:sp macro="" textlink="">
      <xdr:nvSpPr>
        <xdr:cNvPr id="155" name="楕円 154">
          <a:extLst>
            <a:ext uri="{FF2B5EF4-FFF2-40B4-BE49-F238E27FC236}">
              <a16:creationId xmlns:a16="http://schemas.microsoft.com/office/drawing/2014/main" id="{23404C49-B292-4B44-B638-606212D71ABE}"/>
            </a:ext>
          </a:extLst>
        </xdr:cNvPr>
        <xdr:cNvSpPr/>
      </xdr:nvSpPr>
      <xdr:spPr>
        <a:xfrm>
          <a:off x="13289280" y="5447828"/>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90985</xdr:rowOff>
    </xdr:from>
    <xdr:ext cx="469744" cy="259045"/>
    <xdr:sp macro="" textlink="">
      <xdr:nvSpPr>
        <xdr:cNvPr id="156" name="債務償還比率該当値テキスト">
          <a:extLst>
            <a:ext uri="{FF2B5EF4-FFF2-40B4-BE49-F238E27FC236}">
              <a16:creationId xmlns:a16="http://schemas.microsoft.com/office/drawing/2014/main" id="{892C7076-1FEC-41D7-839E-8E4C45F7D5EE}"/>
            </a:ext>
          </a:extLst>
        </xdr:cNvPr>
        <xdr:cNvSpPr txBox="1"/>
      </xdr:nvSpPr>
      <xdr:spPr>
        <a:xfrm>
          <a:off x="13369925" y="53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122700</xdr:rowOff>
    </xdr:from>
    <xdr:to>
      <xdr:col>72</xdr:col>
      <xdr:colOff>123825</xdr:colOff>
      <xdr:row>28</xdr:row>
      <xdr:rowOff>52850</xdr:rowOff>
    </xdr:to>
    <xdr:sp macro="" textlink="">
      <xdr:nvSpPr>
        <xdr:cNvPr id="157" name="楕円 156">
          <a:extLst>
            <a:ext uri="{FF2B5EF4-FFF2-40B4-BE49-F238E27FC236}">
              <a16:creationId xmlns:a16="http://schemas.microsoft.com/office/drawing/2014/main" id="{CD977A15-0184-490C-A52D-D912A128A689}"/>
            </a:ext>
          </a:extLst>
        </xdr:cNvPr>
        <xdr:cNvSpPr/>
      </xdr:nvSpPr>
      <xdr:spPr>
        <a:xfrm>
          <a:off x="12629515" y="550623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118908</xdr:rowOff>
    </xdr:from>
    <xdr:to>
      <xdr:col>76</xdr:col>
      <xdr:colOff>22225</xdr:colOff>
      <xdr:row>28</xdr:row>
      <xdr:rowOff>2050</xdr:rowOff>
    </xdr:to>
    <xdr:cxnSp macro="">
      <xdr:nvCxnSpPr>
        <xdr:cNvPr id="158" name="直線コネクタ 157">
          <a:extLst>
            <a:ext uri="{FF2B5EF4-FFF2-40B4-BE49-F238E27FC236}">
              <a16:creationId xmlns:a16="http://schemas.microsoft.com/office/drawing/2014/main" id="{70BA05A5-86C0-4338-8B98-7A0598892CE9}"/>
            </a:ext>
          </a:extLst>
        </xdr:cNvPr>
        <xdr:cNvCxnSpPr/>
      </xdr:nvCxnSpPr>
      <xdr:spPr>
        <a:xfrm flipV="1">
          <a:off x="12684125" y="5502438"/>
          <a:ext cx="631190" cy="5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138621</xdr:rowOff>
    </xdr:from>
    <xdr:to>
      <xdr:col>68</xdr:col>
      <xdr:colOff>123825</xdr:colOff>
      <xdr:row>29</xdr:row>
      <xdr:rowOff>68771</xdr:rowOff>
    </xdr:to>
    <xdr:sp macro="" textlink="">
      <xdr:nvSpPr>
        <xdr:cNvPr id="159" name="楕円 158">
          <a:extLst>
            <a:ext uri="{FF2B5EF4-FFF2-40B4-BE49-F238E27FC236}">
              <a16:creationId xmlns:a16="http://schemas.microsoft.com/office/drawing/2014/main" id="{A326D394-6D4C-4417-AFF2-9D4CF8B5289A}"/>
            </a:ext>
          </a:extLst>
        </xdr:cNvPr>
        <xdr:cNvSpPr/>
      </xdr:nvSpPr>
      <xdr:spPr>
        <a:xfrm>
          <a:off x="11943715" y="568788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2050</xdr:rowOff>
    </xdr:from>
    <xdr:to>
      <xdr:col>72</xdr:col>
      <xdr:colOff>73025</xdr:colOff>
      <xdr:row>29</xdr:row>
      <xdr:rowOff>17971</xdr:rowOff>
    </xdr:to>
    <xdr:cxnSp macro="">
      <xdr:nvCxnSpPr>
        <xdr:cNvPr id="160" name="直線コネクタ 159">
          <a:extLst>
            <a:ext uri="{FF2B5EF4-FFF2-40B4-BE49-F238E27FC236}">
              <a16:creationId xmlns:a16="http://schemas.microsoft.com/office/drawing/2014/main" id="{41983392-B944-4723-84BF-551F3423731C}"/>
            </a:ext>
          </a:extLst>
        </xdr:cNvPr>
        <xdr:cNvCxnSpPr/>
      </xdr:nvCxnSpPr>
      <xdr:spPr>
        <a:xfrm flipV="1">
          <a:off x="11998325" y="5555125"/>
          <a:ext cx="685800" cy="19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133150</xdr:rowOff>
    </xdr:from>
    <xdr:to>
      <xdr:col>64</xdr:col>
      <xdr:colOff>123825</xdr:colOff>
      <xdr:row>27</xdr:row>
      <xdr:rowOff>63300</xdr:rowOff>
    </xdr:to>
    <xdr:sp macro="" textlink="">
      <xdr:nvSpPr>
        <xdr:cNvPr id="161" name="楕円 160">
          <a:extLst>
            <a:ext uri="{FF2B5EF4-FFF2-40B4-BE49-F238E27FC236}">
              <a16:creationId xmlns:a16="http://schemas.microsoft.com/office/drawing/2014/main" id="{30A323DE-472C-4764-A928-0C2DB2A14D11}"/>
            </a:ext>
          </a:extLst>
        </xdr:cNvPr>
        <xdr:cNvSpPr/>
      </xdr:nvSpPr>
      <xdr:spPr>
        <a:xfrm>
          <a:off x="11257915" y="5347135"/>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12500</xdr:rowOff>
    </xdr:from>
    <xdr:to>
      <xdr:col>68</xdr:col>
      <xdr:colOff>73025</xdr:colOff>
      <xdr:row>29</xdr:row>
      <xdr:rowOff>17971</xdr:rowOff>
    </xdr:to>
    <xdr:cxnSp macro="">
      <xdr:nvCxnSpPr>
        <xdr:cNvPr id="162" name="直線コネクタ 161">
          <a:extLst>
            <a:ext uri="{FF2B5EF4-FFF2-40B4-BE49-F238E27FC236}">
              <a16:creationId xmlns:a16="http://schemas.microsoft.com/office/drawing/2014/main" id="{AC22F2BC-97D2-4A3B-B736-43699A5E9272}"/>
            </a:ext>
          </a:extLst>
        </xdr:cNvPr>
        <xdr:cNvCxnSpPr/>
      </xdr:nvCxnSpPr>
      <xdr:spPr>
        <a:xfrm>
          <a:off x="11312525" y="5397935"/>
          <a:ext cx="685800" cy="34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22270</xdr:rowOff>
    </xdr:from>
    <xdr:to>
      <xdr:col>60</xdr:col>
      <xdr:colOff>123825</xdr:colOff>
      <xdr:row>26</xdr:row>
      <xdr:rowOff>123870</xdr:rowOff>
    </xdr:to>
    <xdr:sp macro="" textlink="">
      <xdr:nvSpPr>
        <xdr:cNvPr id="163" name="楕円 162">
          <a:extLst>
            <a:ext uri="{FF2B5EF4-FFF2-40B4-BE49-F238E27FC236}">
              <a16:creationId xmlns:a16="http://schemas.microsoft.com/office/drawing/2014/main" id="{DFA77BE0-B48C-4788-99D0-08719A4A9F59}"/>
            </a:ext>
          </a:extLst>
        </xdr:cNvPr>
        <xdr:cNvSpPr/>
      </xdr:nvSpPr>
      <xdr:spPr>
        <a:xfrm>
          <a:off x="10572115" y="522863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73070</xdr:rowOff>
    </xdr:from>
    <xdr:to>
      <xdr:col>64</xdr:col>
      <xdr:colOff>73025</xdr:colOff>
      <xdr:row>27</xdr:row>
      <xdr:rowOff>12500</xdr:rowOff>
    </xdr:to>
    <xdr:cxnSp macro="">
      <xdr:nvCxnSpPr>
        <xdr:cNvPr id="164" name="直線コネクタ 163">
          <a:extLst>
            <a:ext uri="{FF2B5EF4-FFF2-40B4-BE49-F238E27FC236}">
              <a16:creationId xmlns:a16="http://schemas.microsoft.com/office/drawing/2014/main" id="{A13B34D6-7B61-4DC2-B45D-2427470C746A}"/>
            </a:ext>
          </a:extLst>
        </xdr:cNvPr>
        <xdr:cNvCxnSpPr/>
      </xdr:nvCxnSpPr>
      <xdr:spPr>
        <a:xfrm>
          <a:off x="10626725" y="5283245"/>
          <a:ext cx="685800" cy="11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5" name="n_1aveValue債務償還比率">
          <a:extLst>
            <a:ext uri="{FF2B5EF4-FFF2-40B4-BE49-F238E27FC236}">
              <a16:creationId xmlns:a16="http://schemas.microsoft.com/office/drawing/2014/main" id="{3FCB9F0B-D028-42E9-BACB-F95F7D89AA3E}"/>
            </a:ext>
          </a:extLst>
        </xdr:cNvPr>
        <xdr:cNvSpPr txBox="1"/>
      </xdr:nvSpPr>
      <xdr:spPr>
        <a:xfrm>
          <a:off x="12459412" y="59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6" name="n_2aveValue債務償還比率">
          <a:extLst>
            <a:ext uri="{FF2B5EF4-FFF2-40B4-BE49-F238E27FC236}">
              <a16:creationId xmlns:a16="http://schemas.microsoft.com/office/drawing/2014/main" id="{4BB3B6F2-4524-4468-9813-6A0B94F9D44C}"/>
            </a:ext>
          </a:extLst>
        </xdr:cNvPr>
        <xdr:cNvSpPr txBox="1"/>
      </xdr:nvSpPr>
      <xdr:spPr>
        <a:xfrm>
          <a:off x="11780597" y="614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7" name="n_3aveValue債務償還比率">
          <a:extLst>
            <a:ext uri="{FF2B5EF4-FFF2-40B4-BE49-F238E27FC236}">
              <a16:creationId xmlns:a16="http://schemas.microsoft.com/office/drawing/2014/main" id="{598B5639-96FB-421A-873D-E3234C960455}"/>
            </a:ext>
          </a:extLst>
        </xdr:cNvPr>
        <xdr:cNvSpPr txBox="1"/>
      </xdr:nvSpPr>
      <xdr:spPr>
        <a:xfrm>
          <a:off x="11094797" y="61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8" name="n_4aveValue債務償還比率">
          <a:extLst>
            <a:ext uri="{FF2B5EF4-FFF2-40B4-BE49-F238E27FC236}">
              <a16:creationId xmlns:a16="http://schemas.microsoft.com/office/drawing/2014/main" id="{C46F7C36-5B60-4D00-B166-A9053EC46409}"/>
            </a:ext>
          </a:extLst>
        </xdr:cNvPr>
        <xdr:cNvSpPr txBox="1"/>
      </xdr:nvSpPr>
      <xdr:spPr>
        <a:xfrm>
          <a:off x="10408997" y="616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69377</xdr:rowOff>
    </xdr:from>
    <xdr:ext cx="469744" cy="259045"/>
    <xdr:sp macro="" textlink="">
      <xdr:nvSpPr>
        <xdr:cNvPr id="169" name="n_1mainValue債務償還比率">
          <a:extLst>
            <a:ext uri="{FF2B5EF4-FFF2-40B4-BE49-F238E27FC236}">
              <a16:creationId xmlns:a16="http://schemas.microsoft.com/office/drawing/2014/main" id="{9DDF6A1E-6757-4520-B680-5FFBFE6D7199}"/>
            </a:ext>
          </a:extLst>
        </xdr:cNvPr>
        <xdr:cNvSpPr txBox="1"/>
      </xdr:nvSpPr>
      <xdr:spPr>
        <a:xfrm>
          <a:off x="12459412" y="527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85298</xdr:rowOff>
    </xdr:from>
    <xdr:ext cx="469744" cy="259045"/>
    <xdr:sp macro="" textlink="">
      <xdr:nvSpPr>
        <xdr:cNvPr id="170" name="n_2mainValue債務償還比率">
          <a:extLst>
            <a:ext uri="{FF2B5EF4-FFF2-40B4-BE49-F238E27FC236}">
              <a16:creationId xmlns:a16="http://schemas.microsoft.com/office/drawing/2014/main" id="{6A1EFAB9-A8C0-4EB5-AE10-1832AE8BD5A9}"/>
            </a:ext>
          </a:extLst>
        </xdr:cNvPr>
        <xdr:cNvSpPr txBox="1"/>
      </xdr:nvSpPr>
      <xdr:spPr>
        <a:xfrm>
          <a:off x="11780597" y="546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79827</xdr:rowOff>
    </xdr:from>
    <xdr:ext cx="405111" cy="259045"/>
    <xdr:sp macro="" textlink="">
      <xdr:nvSpPr>
        <xdr:cNvPr id="171" name="n_3mainValue債務償還比率">
          <a:extLst>
            <a:ext uri="{FF2B5EF4-FFF2-40B4-BE49-F238E27FC236}">
              <a16:creationId xmlns:a16="http://schemas.microsoft.com/office/drawing/2014/main" id="{DDC16C1F-EE4C-4A21-BD55-BBF86A52280B}"/>
            </a:ext>
          </a:extLst>
        </xdr:cNvPr>
        <xdr:cNvSpPr txBox="1"/>
      </xdr:nvSpPr>
      <xdr:spPr>
        <a:xfrm>
          <a:off x="11125209" y="511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140397</xdr:rowOff>
    </xdr:from>
    <xdr:ext cx="405111" cy="259045"/>
    <xdr:sp macro="" textlink="">
      <xdr:nvSpPr>
        <xdr:cNvPr id="172" name="n_4mainValue債務償還比率">
          <a:extLst>
            <a:ext uri="{FF2B5EF4-FFF2-40B4-BE49-F238E27FC236}">
              <a16:creationId xmlns:a16="http://schemas.microsoft.com/office/drawing/2014/main" id="{99B6067C-5CE7-45A7-B44F-A99E368CE5C4}"/>
            </a:ext>
          </a:extLst>
        </xdr:cNvPr>
        <xdr:cNvSpPr txBox="1"/>
      </xdr:nvSpPr>
      <xdr:spPr>
        <a:xfrm>
          <a:off x="10439409" y="500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7F57E774-518C-430B-92C2-EFD6BC6DEDE0}"/>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E75BF2F5-69AA-44CA-A7D3-17F27C33FFCC}"/>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CAC506C3-3A9A-4998-9A2C-048CB23C097D}"/>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614D0C22-7F47-4B4B-8444-8858CCF8A673}"/>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74C8E779-6B5D-49DC-8BF9-9BB8BA25FED9}"/>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0478412-0DEE-4ACD-9966-1026DF07B9A2}"/>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67D447-C530-4F60-AD53-655E15058D2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246D38-CBD7-4957-9F5F-276D71C19554}"/>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876567-24BE-4AED-82CD-E55CA7AE6B2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F62DC0-A917-452F-ABFF-6D0FD3356CF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27A427-1851-4A6A-B643-1466CFD832A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F61B7E-9B2E-401D-8351-58D050139FF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22D873-7A03-4B0B-9095-63846B43E13A}"/>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E75B23-2AF2-4CFF-AFDD-01256C7B128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545F93-2DAE-4C50-810C-1EFC279F44E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41C017-8058-4DEE-8571-5E59C42FC596}"/>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4D44CA-22B1-4B1F-9989-54B2DA04B96C}"/>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8F52BB-9EFC-4292-A665-8DD399F9DE3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F5F7A7-D114-46FC-BDD5-FCA6AD3B33F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24AD67-7266-4A57-8761-3AE28685112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C914D8-970D-4ED5-B453-D63932E6D252}"/>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2F0B274-5406-4902-90BE-B9E2C4FC428F}"/>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B10CF0-1DE2-4024-858E-A1F2AC3F435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0A3469-5AA5-4668-AF05-FF6029D3C04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6F6276-DD96-47F8-A317-65F91A8A4D13}"/>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098D53-DA6C-4A19-9B7E-D6165CE2C86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8EA1A3-D9FC-46F1-A22E-2923A40FF1F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B3AE52-8ABB-4F27-9FE2-9FB74370281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3E7F8D-EE5B-4A23-AC0E-A0804EF7478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53DB8C-81CF-43EE-A9B8-878CF5FECE22}"/>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CA05E2-ABAF-4FA7-BF50-4403FB4F95C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CA82B5-A767-4BFA-8866-6F4F2656E3C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E06BBA-8B0A-4BF8-86AF-43D1A9F0F0A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7F4FED-06CC-4EEC-8050-D6205529D75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89B3F0-9FAB-46D3-A9ED-414AC7CD1AF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7EBBE7-3329-4946-BA55-5BFE5445E2B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2C5C66-DF0E-4CEB-BE65-FF5CE9B7FA9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B07C3A-4137-4876-8CBB-6F5BF42E5CD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999BFD1-935D-48D0-A19B-6202CFF5FC2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AE69C1-7031-4DF5-97A6-DEE5BE691F9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86E330-77F2-41C3-81F2-D5C4BC161F8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9E3042-1BDB-4710-866A-2C953699ECC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535831-8EDF-41F7-AD69-BDF6D573001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A81252-23AF-41BD-BC25-C3CCCB828D9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2CB093-060F-40FD-9BE2-B9AC8768B65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E2EBB3-4A03-49AD-886A-0700A4B139C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DB92942-7EF7-40CA-B899-FB76EC3D3C7A}"/>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FD50646-D98B-4590-BB64-3445B1F944A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54F0099-58C6-4310-A032-12EAA6E99576}"/>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DF5C1B7-4F6B-4160-BD93-0CE668EF1513}"/>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C9DE5A2-B46A-4887-9CCD-E748105DFCE5}"/>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CB5ED13-04AA-4618-A994-3AA009B64FEE}"/>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11F1C2B-BCA0-4BAD-BD59-C471542D7B54}"/>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54D6181-D6D5-4144-88A2-3F711ED4F759}"/>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583DC33-BE10-4F23-A51C-F96C07FDF895}"/>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455E77D-2443-42E0-BFBF-7084223F7287}"/>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AA05086-DEE4-410E-8D95-67959FEB90F0}"/>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DBACCF1-0AD8-4F1E-A446-8F77DE7183D9}"/>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0D5E3EC-FDB0-432B-ACA5-67D050700C3D}"/>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8BBE69A-A661-4ECC-94A3-3C35B1831D8A}"/>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E649E5D-2981-40D6-AED7-A971B14C22B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177CD3AF-C510-48C7-B73D-16DA5FBA0A34}"/>
            </a:ext>
          </a:extLst>
        </xdr:cNvPr>
        <xdr:cNvCxnSpPr/>
      </xdr:nvCxnSpPr>
      <xdr:spPr>
        <a:xfrm flipV="1">
          <a:off x="4173855" y="5734050"/>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E173DF9C-8F8B-4442-B329-0F297A8B7A09}"/>
            </a:ext>
          </a:extLst>
        </xdr:cNvPr>
        <xdr:cNvSpPr txBox="1"/>
      </xdr:nvSpPr>
      <xdr:spPr>
        <a:xfrm>
          <a:off x="4212590"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ECE247C7-9010-4ABF-BEA6-C44F50FBD050}"/>
            </a:ext>
          </a:extLst>
        </xdr:cNvPr>
        <xdr:cNvCxnSpPr/>
      </xdr:nvCxnSpPr>
      <xdr:spPr>
        <a:xfrm>
          <a:off x="4112260" y="7126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E63B0AF7-A570-4F1E-A86B-8ED5E317FB24}"/>
            </a:ext>
          </a:extLst>
        </xdr:cNvPr>
        <xdr:cNvSpPr txBox="1"/>
      </xdr:nvSpPr>
      <xdr:spPr>
        <a:xfrm>
          <a:off x="421259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A0CBEC3D-74B2-442A-B057-994FC68059F8}"/>
            </a:ext>
          </a:extLst>
        </xdr:cNvPr>
        <xdr:cNvCxnSpPr/>
      </xdr:nvCxnSpPr>
      <xdr:spPr>
        <a:xfrm>
          <a:off x="41122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2ABD3C25-70B0-4CB3-B6AA-B9199298FA0A}"/>
            </a:ext>
          </a:extLst>
        </xdr:cNvPr>
        <xdr:cNvSpPr txBox="1"/>
      </xdr:nvSpPr>
      <xdr:spPr>
        <a:xfrm>
          <a:off x="421259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97816BA9-998F-4E98-BA7D-0B807B05A1E1}"/>
            </a:ext>
          </a:extLst>
        </xdr:cNvPr>
        <xdr:cNvSpPr/>
      </xdr:nvSpPr>
      <xdr:spPr>
        <a:xfrm>
          <a:off x="4131310" y="65405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90082A81-E7D7-4422-A293-838882FC0949}"/>
            </a:ext>
          </a:extLst>
        </xdr:cNvPr>
        <xdr:cNvSpPr/>
      </xdr:nvSpPr>
      <xdr:spPr>
        <a:xfrm>
          <a:off x="3388360" y="65443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1D9D6271-A091-4BA4-BB76-E206C8102521}"/>
            </a:ext>
          </a:extLst>
        </xdr:cNvPr>
        <xdr:cNvSpPr/>
      </xdr:nvSpPr>
      <xdr:spPr>
        <a:xfrm>
          <a:off x="2571750" y="648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973D1DF0-F358-46C4-B1D8-4E2C2A029D28}"/>
            </a:ext>
          </a:extLst>
        </xdr:cNvPr>
        <xdr:cNvSpPr/>
      </xdr:nvSpPr>
      <xdr:spPr>
        <a:xfrm>
          <a:off x="1774190" y="64700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84BB18F9-6201-4ED1-9CE8-677F33F7F8CB}"/>
            </a:ext>
          </a:extLst>
        </xdr:cNvPr>
        <xdr:cNvSpPr/>
      </xdr:nvSpPr>
      <xdr:spPr>
        <a:xfrm>
          <a:off x="988060" y="64490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A26791-8A7B-44AA-8087-1C1DE8CB12E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E8FE0A-2345-48F4-B030-820E86828F3A}"/>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2D1007-7BC7-40B9-B81C-C66C6AF21837}"/>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C1EFDB-C34A-4D2E-A9B7-CF516A1471A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3E749D-35F6-4CBF-B33D-BD148460A7AE}"/>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3" name="楕円 72">
          <a:extLst>
            <a:ext uri="{FF2B5EF4-FFF2-40B4-BE49-F238E27FC236}">
              <a16:creationId xmlns:a16="http://schemas.microsoft.com/office/drawing/2014/main" id="{D722B981-AB45-409A-B67C-F51ACC05143D}"/>
            </a:ext>
          </a:extLst>
        </xdr:cNvPr>
        <xdr:cNvSpPr/>
      </xdr:nvSpPr>
      <xdr:spPr>
        <a:xfrm>
          <a:off x="4131310" y="64395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114952</xdr:rowOff>
    </xdr:from>
    <xdr:ext cx="405111" cy="259045"/>
    <xdr:sp macro="" textlink="">
      <xdr:nvSpPr>
        <xdr:cNvPr id="74" name="【道路】&#10;有形固定資産減価償却率該当値テキスト">
          <a:extLst>
            <a:ext uri="{FF2B5EF4-FFF2-40B4-BE49-F238E27FC236}">
              <a16:creationId xmlns:a16="http://schemas.microsoft.com/office/drawing/2014/main" id="{4428E0BB-E15D-4FE5-B2C1-A5E76C6B99E3}"/>
            </a:ext>
          </a:extLst>
        </xdr:cNvPr>
        <xdr:cNvSpPr txBox="1"/>
      </xdr:nvSpPr>
      <xdr:spPr>
        <a:xfrm>
          <a:off x="421259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5" name="楕円 74">
          <a:extLst>
            <a:ext uri="{FF2B5EF4-FFF2-40B4-BE49-F238E27FC236}">
              <a16:creationId xmlns:a16="http://schemas.microsoft.com/office/drawing/2014/main" id="{C40D0607-D0FC-45EC-AF9F-D3ADAEA35304}"/>
            </a:ext>
          </a:extLst>
        </xdr:cNvPr>
        <xdr:cNvSpPr/>
      </xdr:nvSpPr>
      <xdr:spPr>
        <a:xfrm>
          <a:off x="3388360" y="63976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142875</xdr:rowOff>
    </xdr:to>
    <xdr:cxnSp macro="">
      <xdr:nvCxnSpPr>
        <xdr:cNvPr id="76" name="直線コネクタ 75">
          <a:extLst>
            <a:ext uri="{FF2B5EF4-FFF2-40B4-BE49-F238E27FC236}">
              <a16:creationId xmlns:a16="http://schemas.microsoft.com/office/drawing/2014/main" id="{48C5F5E3-59FD-4A66-9B17-BF324B596708}"/>
            </a:ext>
          </a:extLst>
        </xdr:cNvPr>
        <xdr:cNvCxnSpPr/>
      </xdr:nvCxnSpPr>
      <xdr:spPr>
        <a:xfrm>
          <a:off x="3431540" y="6450330"/>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7" name="楕円 76">
          <a:extLst>
            <a:ext uri="{FF2B5EF4-FFF2-40B4-BE49-F238E27FC236}">
              <a16:creationId xmlns:a16="http://schemas.microsoft.com/office/drawing/2014/main" id="{69CE8C54-0EF8-4606-A27C-69A398241AD1}"/>
            </a:ext>
          </a:extLst>
        </xdr:cNvPr>
        <xdr:cNvSpPr/>
      </xdr:nvSpPr>
      <xdr:spPr>
        <a:xfrm>
          <a:off x="2571750" y="64071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37</xdr:row>
      <xdr:rowOff>116205</xdr:rowOff>
    </xdr:to>
    <xdr:cxnSp macro="">
      <xdr:nvCxnSpPr>
        <xdr:cNvPr id="78" name="直線コネクタ 77">
          <a:extLst>
            <a:ext uri="{FF2B5EF4-FFF2-40B4-BE49-F238E27FC236}">
              <a16:creationId xmlns:a16="http://schemas.microsoft.com/office/drawing/2014/main" id="{4C6429FA-3434-45B0-9DDA-A62129C45CA1}"/>
            </a:ext>
          </a:extLst>
        </xdr:cNvPr>
        <xdr:cNvCxnSpPr/>
      </xdr:nvCxnSpPr>
      <xdr:spPr>
        <a:xfrm flipV="1">
          <a:off x="2626360" y="645033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a:extLst>
            <a:ext uri="{FF2B5EF4-FFF2-40B4-BE49-F238E27FC236}">
              <a16:creationId xmlns:a16="http://schemas.microsoft.com/office/drawing/2014/main" id="{D9A886D3-4451-4FCA-86B9-49948BB1E286}"/>
            </a:ext>
          </a:extLst>
        </xdr:cNvPr>
        <xdr:cNvSpPr/>
      </xdr:nvSpPr>
      <xdr:spPr>
        <a:xfrm>
          <a:off x="1774190" y="63823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116205</xdr:rowOff>
    </xdr:to>
    <xdr:cxnSp macro="">
      <xdr:nvCxnSpPr>
        <xdr:cNvPr id="80" name="直線コネクタ 79">
          <a:extLst>
            <a:ext uri="{FF2B5EF4-FFF2-40B4-BE49-F238E27FC236}">
              <a16:creationId xmlns:a16="http://schemas.microsoft.com/office/drawing/2014/main" id="{90F057DE-DB9B-430D-9B7F-28A8FA634576}"/>
            </a:ext>
          </a:extLst>
        </xdr:cNvPr>
        <xdr:cNvCxnSpPr/>
      </xdr:nvCxnSpPr>
      <xdr:spPr>
        <a:xfrm>
          <a:off x="1828800" y="643699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a:extLst>
            <a:ext uri="{FF2B5EF4-FFF2-40B4-BE49-F238E27FC236}">
              <a16:creationId xmlns:a16="http://schemas.microsoft.com/office/drawing/2014/main" id="{885D9095-3750-4D4F-AA0C-E2B61ECC6CAE}"/>
            </a:ext>
          </a:extLst>
        </xdr:cNvPr>
        <xdr:cNvSpPr/>
      </xdr:nvSpPr>
      <xdr:spPr>
        <a:xfrm>
          <a:off x="988060" y="635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89535</xdr:rowOff>
    </xdr:to>
    <xdr:cxnSp macro="">
      <xdr:nvCxnSpPr>
        <xdr:cNvPr id="82" name="直線コネクタ 81">
          <a:extLst>
            <a:ext uri="{FF2B5EF4-FFF2-40B4-BE49-F238E27FC236}">
              <a16:creationId xmlns:a16="http://schemas.microsoft.com/office/drawing/2014/main" id="{52194BAB-3EED-42C0-9290-F3E2F6ADFA87}"/>
            </a:ext>
          </a:extLst>
        </xdr:cNvPr>
        <xdr:cNvCxnSpPr/>
      </xdr:nvCxnSpPr>
      <xdr:spPr>
        <a:xfrm>
          <a:off x="1031240" y="639699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71FB2D44-F313-4E81-A008-4A2E09E16AC1}"/>
            </a:ext>
          </a:extLst>
        </xdr:cNvPr>
        <xdr:cNvSpPr txBox="1"/>
      </xdr:nvSpPr>
      <xdr:spPr>
        <a:xfrm>
          <a:off x="32391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145B2E93-CFD0-4C3E-8936-23C418091EA1}"/>
            </a:ext>
          </a:extLst>
        </xdr:cNvPr>
        <xdr:cNvSpPr txBox="1"/>
      </xdr:nvSpPr>
      <xdr:spPr>
        <a:xfrm>
          <a:off x="2439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A95D62CF-3CA0-4FAA-B02D-8BBDCBF7D45A}"/>
            </a:ext>
          </a:extLst>
        </xdr:cNvPr>
        <xdr:cNvSpPr txBox="1"/>
      </xdr:nvSpPr>
      <xdr:spPr>
        <a:xfrm>
          <a:off x="164148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8EEF0D38-4E57-4F28-BA6C-F08C8BBD7FFA}"/>
            </a:ext>
          </a:extLst>
        </xdr:cNvPr>
        <xdr:cNvSpPr txBox="1"/>
      </xdr:nvSpPr>
      <xdr:spPr>
        <a:xfrm>
          <a:off x="85535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87" name="n_1mainValue【道路】&#10;有形固定資産減価償却率">
          <a:extLst>
            <a:ext uri="{FF2B5EF4-FFF2-40B4-BE49-F238E27FC236}">
              <a16:creationId xmlns:a16="http://schemas.microsoft.com/office/drawing/2014/main" id="{2728658E-80EC-4272-8624-9FA4299A44ED}"/>
            </a:ext>
          </a:extLst>
        </xdr:cNvPr>
        <xdr:cNvSpPr txBox="1"/>
      </xdr:nvSpPr>
      <xdr:spPr>
        <a:xfrm>
          <a:off x="32391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88" name="n_2mainValue【道路】&#10;有形固定資産減価償却率">
          <a:extLst>
            <a:ext uri="{FF2B5EF4-FFF2-40B4-BE49-F238E27FC236}">
              <a16:creationId xmlns:a16="http://schemas.microsoft.com/office/drawing/2014/main" id="{05636EE0-6E0F-4B5E-973D-1C750EB7BF0E}"/>
            </a:ext>
          </a:extLst>
        </xdr:cNvPr>
        <xdr:cNvSpPr txBox="1"/>
      </xdr:nvSpPr>
      <xdr:spPr>
        <a:xfrm>
          <a:off x="2439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9" name="n_3mainValue【道路】&#10;有形固定資産減価償却率">
          <a:extLst>
            <a:ext uri="{FF2B5EF4-FFF2-40B4-BE49-F238E27FC236}">
              <a16:creationId xmlns:a16="http://schemas.microsoft.com/office/drawing/2014/main" id="{DBBB4D70-4621-4CCA-9E0B-05FB5E598EBD}"/>
            </a:ext>
          </a:extLst>
        </xdr:cNvPr>
        <xdr:cNvSpPr txBox="1"/>
      </xdr:nvSpPr>
      <xdr:spPr>
        <a:xfrm>
          <a:off x="164148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90" name="n_4mainValue【道路】&#10;有形固定資産減価償却率">
          <a:extLst>
            <a:ext uri="{FF2B5EF4-FFF2-40B4-BE49-F238E27FC236}">
              <a16:creationId xmlns:a16="http://schemas.microsoft.com/office/drawing/2014/main" id="{A250849A-5681-45D2-8764-F0C1BA0129E2}"/>
            </a:ext>
          </a:extLst>
        </xdr:cNvPr>
        <xdr:cNvSpPr txBox="1"/>
      </xdr:nvSpPr>
      <xdr:spPr>
        <a:xfrm>
          <a:off x="85535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4AAF173-5F31-4F72-9A37-72887AF4EA9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0144F16-C927-4711-B510-6C844DBB3E32}"/>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2621AC0-D5DA-47AD-A431-3651830D0CB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0F50A0A-E22F-4DDA-A9DE-7421ADF5CF55}"/>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6D40672-F7D9-49BC-B99B-139776F41BE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8B98EBB-3448-4DA9-B492-E8A9C021850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E28BD42-8759-4E72-B36C-5F38759CB6E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7805A99-23BD-421E-AB1D-856110DF7D8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86787F8-6594-4C92-8B62-718931A9CFC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06766B8-82A8-46B0-8DB1-26709852FCE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A2C66D6-AF62-419E-957E-4655D00B9AFD}"/>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A14CE60-F16D-4E95-92FD-0E16FDD112DA}"/>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5F55DDA-9A72-4C39-8577-8B36FC48F8C2}"/>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6F33ADA9-8403-474D-A029-E235629F9202}"/>
            </a:ext>
          </a:extLst>
        </xdr:cNvPr>
        <xdr:cNvSpPr txBox="1"/>
      </xdr:nvSpPr>
      <xdr:spPr>
        <a:xfrm>
          <a:off x="5416126"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B6C7952-3123-4E5A-B5BE-EED15452D657}"/>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682C3A59-7BC8-498F-BB04-E80AE1B8EF18}"/>
            </a:ext>
          </a:extLst>
        </xdr:cNvPr>
        <xdr:cNvSpPr txBox="1"/>
      </xdr:nvSpPr>
      <xdr:spPr>
        <a:xfrm>
          <a:off x="5331688"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219B59A-5CB2-4FB8-8A39-EF3AC975D873}"/>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68AF46CD-A42E-4140-A68F-D3BF52421FA8}"/>
            </a:ext>
          </a:extLst>
        </xdr:cNvPr>
        <xdr:cNvSpPr txBox="1"/>
      </xdr:nvSpPr>
      <xdr:spPr>
        <a:xfrm>
          <a:off x="5331688"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66FBA5F-820A-4BDC-88F1-39CD80D88CC8}"/>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45A7D730-0D27-46C5-8211-7C5E07B1C066}"/>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A60C7B2-31E0-4356-9E3F-4F3AA35BE2E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E4556555-A0C5-4A3D-AD05-F5EA066A7830}"/>
            </a:ext>
          </a:extLst>
        </xdr:cNvPr>
        <xdr:cNvCxnSpPr/>
      </xdr:nvCxnSpPr>
      <xdr:spPr>
        <a:xfrm flipV="1">
          <a:off x="9429115" y="5683887"/>
          <a:ext cx="0" cy="148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08C980F4-4189-44E1-9C56-C5384A947481}"/>
            </a:ext>
          </a:extLst>
        </xdr:cNvPr>
        <xdr:cNvSpPr txBox="1"/>
      </xdr:nvSpPr>
      <xdr:spPr>
        <a:xfrm>
          <a:off x="9467850" y="71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F93AAB52-4382-4E28-8566-50B38A85F668}"/>
            </a:ext>
          </a:extLst>
        </xdr:cNvPr>
        <xdr:cNvCxnSpPr/>
      </xdr:nvCxnSpPr>
      <xdr:spPr>
        <a:xfrm>
          <a:off x="9356090" y="716396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CB479E6B-1F2B-47D5-A7DC-5CEC6248F99E}"/>
            </a:ext>
          </a:extLst>
        </xdr:cNvPr>
        <xdr:cNvSpPr txBox="1"/>
      </xdr:nvSpPr>
      <xdr:spPr>
        <a:xfrm>
          <a:off x="9467850" y="5459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E5DE17F7-0E24-49A0-B9F6-0933F9F3E633}"/>
            </a:ext>
          </a:extLst>
        </xdr:cNvPr>
        <xdr:cNvCxnSpPr/>
      </xdr:nvCxnSpPr>
      <xdr:spPr>
        <a:xfrm>
          <a:off x="9356090" y="56838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CB747686-C6E6-4C5E-97BC-19C207ED8D89}"/>
            </a:ext>
          </a:extLst>
        </xdr:cNvPr>
        <xdr:cNvSpPr txBox="1"/>
      </xdr:nvSpPr>
      <xdr:spPr>
        <a:xfrm>
          <a:off x="9467850" y="6916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D3843693-1394-4F4F-BF17-8EE9691EDA08}"/>
            </a:ext>
          </a:extLst>
        </xdr:cNvPr>
        <xdr:cNvSpPr/>
      </xdr:nvSpPr>
      <xdr:spPr>
        <a:xfrm>
          <a:off x="9394190" y="7069073"/>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83010544-E1DF-4A94-8159-BCE0A80CBE49}"/>
            </a:ext>
          </a:extLst>
        </xdr:cNvPr>
        <xdr:cNvSpPr/>
      </xdr:nvSpPr>
      <xdr:spPr>
        <a:xfrm>
          <a:off x="8632190" y="706967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C749DDBF-8C8A-46FB-9D43-5DAF26FEF65F}"/>
            </a:ext>
          </a:extLst>
        </xdr:cNvPr>
        <xdr:cNvSpPr/>
      </xdr:nvSpPr>
      <xdr:spPr>
        <a:xfrm>
          <a:off x="7846060" y="70668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94E8B4FB-53E3-4D38-BEA3-D8EA6A977995}"/>
            </a:ext>
          </a:extLst>
        </xdr:cNvPr>
        <xdr:cNvSpPr/>
      </xdr:nvSpPr>
      <xdr:spPr>
        <a:xfrm>
          <a:off x="7029450" y="707075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4F4D8B8E-2736-4E1A-9188-FA536741EF8B}"/>
            </a:ext>
          </a:extLst>
        </xdr:cNvPr>
        <xdr:cNvSpPr/>
      </xdr:nvSpPr>
      <xdr:spPr>
        <a:xfrm>
          <a:off x="6231890" y="706930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7EE9BD4-3496-436F-843B-6020CD5BFCB0}"/>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BB43038-2830-4FB6-820F-2A9944068B2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BA724BB-51BC-45B2-8DF3-94085ECA8E0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6D083A8-2CCA-40A1-9432-DCE2E0D38FF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460B533-F17C-4B1C-B056-83A7E1DEC4AE}"/>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68162</xdr:rowOff>
    </xdr:from>
    <xdr:to>
      <xdr:col>55</xdr:col>
      <xdr:colOff>50800</xdr:colOff>
      <xdr:row>41</xdr:row>
      <xdr:rowOff>169762</xdr:rowOff>
    </xdr:to>
    <xdr:sp macro="" textlink="">
      <xdr:nvSpPr>
        <xdr:cNvPr id="128" name="楕円 127">
          <a:extLst>
            <a:ext uri="{FF2B5EF4-FFF2-40B4-BE49-F238E27FC236}">
              <a16:creationId xmlns:a16="http://schemas.microsoft.com/office/drawing/2014/main" id="{7DD4B310-CD86-4C90-8322-CE63ECE03EB7}"/>
            </a:ext>
          </a:extLst>
        </xdr:cNvPr>
        <xdr:cNvSpPr/>
      </xdr:nvSpPr>
      <xdr:spPr>
        <a:xfrm>
          <a:off x="9394190" y="7095707"/>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a:extLst>
            <a:ext uri="{FF2B5EF4-FFF2-40B4-BE49-F238E27FC236}">
              <a16:creationId xmlns:a16="http://schemas.microsoft.com/office/drawing/2014/main" id="{ADF37415-801C-4A52-90FA-4E910D55A1E3}"/>
            </a:ext>
          </a:extLst>
        </xdr:cNvPr>
        <xdr:cNvSpPr txBox="1"/>
      </xdr:nvSpPr>
      <xdr:spPr>
        <a:xfrm>
          <a:off x="9467850" y="70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68373</xdr:rowOff>
    </xdr:from>
    <xdr:to>
      <xdr:col>50</xdr:col>
      <xdr:colOff>165100</xdr:colOff>
      <xdr:row>41</xdr:row>
      <xdr:rowOff>169973</xdr:rowOff>
    </xdr:to>
    <xdr:sp macro="" textlink="">
      <xdr:nvSpPr>
        <xdr:cNvPr id="130" name="楕円 129">
          <a:extLst>
            <a:ext uri="{FF2B5EF4-FFF2-40B4-BE49-F238E27FC236}">
              <a16:creationId xmlns:a16="http://schemas.microsoft.com/office/drawing/2014/main" id="{DAEBAD89-BBDB-4135-8236-B55C0A0F2707}"/>
            </a:ext>
          </a:extLst>
        </xdr:cNvPr>
        <xdr:cNvSpPr/>
      </xdr:nvSpPr>
      <xdr:spPr>
        <a:xfrm>
          <a:off x="8632190" y="709591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118962</xdr:rowOff>
    </xdr:from>
    <xdr:to>
      <xdr:col>55</xdr:col>
      <xdr:colOff>0</xdr:colOff>
      <xdr:row>41</xdr:row>
      <xdr:rowOff>119173</xdr:rowOff>
    </xdr:to>
    <xdr:cxnSp macro="">
      <xdr:nvCxnSpPr>
        <xdr:cNvPr id="131" name="直線コネクタ 130">
          <a:extLst>
            <a:ext uri="{FF2B5EF4-FFF2-40B4-BE49-F238E27FC236}">
              <a16:creationId xmlns:a16="http://schemas.microsoft.com/office/drawing/2014/main" id="{948B954B-5FAE-4FA2-A3A2-A0269450924E}"/>
            </a:ext>
          </a:extLst>
        </xdr:cNvPr>
        <xdr:cNvCxnSpPr/>
      </xdr:nvCxnSpPr>
      <xdr:spPr>
        <a:xfrm flipV="1">
          <a:off x="8686800" y="7150317"/>
          <a:ext cx="74295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68590</xdr:rowOff>
    </xdr:from>
    <xdr:to>
      <xdr:col>46</xdr:col>
      <xdr:colOff>38100</xdr:colOff>
      <xdr:row>41</xdr:row>
      <xdr:rowOff>170190</xdr:rowOff>
    </xdr:to>
    <xdr:sp macro="" textlink="">
      <xdr:nvSpPr>
        <xdr:cNvPr id="132" name="楕円 131">
          <a:extLst>
            <a:ext uri="{FF2B5EF4-FFF2-40B4-BE49-F238E27FC236}">
              <a16:creationId xmlns:a16="http://schemas.microsoft.com/office/drawing/2014/main" id="{77136D84-C013-4384-B1A0-B16F907305B9}"/>
            </a:ext>
          </a:extLst>
        </xdr:cNvPr>
        <xdr:cNvSpPr/>
      </xdr:nvSpPr>
      <xdr:spPr>
        <a:xfrm>
          <a:off x="7846060" y="709613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119173</xdr:rowOff>
    </xdr:from>
    <xdr:to>
      <xdr:col>50</xdr:col>
      <xdr:colOff>114300</xdr:colOff>
      <xdr:row>41</xdr:row>
      <xdr:rowOff>119390</xdr:rowOff>
    </xdr:to>
    <xdr:cxnSp macro="">
      <xdr:nvCxnSpPr>
        <xdr:cNvPr id="133" name="直線コネクタ 132">
          <a:extLst>
            <a:ext uri="{FF2B5EF4-FFF2-40B4-BE49-F238E27FC236}">
              <a16:creationId xmlns:a16="http://schemas.microsoft.com/office/drawing/2014/main" id="{604DA4A3-47AA-4482-B2C5-D6ED8E1E5A16}"/>
            </a:ext>
          </a:extLst>
        </xdr:cNvPr>
        <xdr:cNvCxnSpPr/>
      </xdr:nvCxnSpPr>
      <xdr:spPr>
        <a:xfrm flipV="1">
          <a:off x="7889240" y="7150528"/>
          <a:ext cx="79756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68687</xdr:rowOff>
    </xdr:from>
    <xdr:to>
      <xdr:col>41</xdr:col>
      <xdr:colOff>101600</xdr:colOff>
      <xdr:row>41</xdr:row>
      <xdr:rowOff>170287</xdr:rowOff>
    </xdr:to>
    <xdr:sp macro="" textlink="">
      <xdr:nvSpPr>
        <xdr:cNvPr id="134" name="楕円 133">
          <a:extLst>
            <a:ext uri="{FF2B5EF4-FFF2-40B4-BE49-F238E27FC236}">
              <a16:creationId xmlns:a16="http://schemas.microsoft.com/office/drawing/2014/main" id="{6DC125BC-1038-43C0-BDBD-D7DCA3FCEF5F}"/>
            </a:ext>
          </a:extLst>
        </xdr:cNvPr>
        <xdr:cNvSpPr/>
      </xdr:nvSpPr>
      <xdr:spPr>
        <a:xfrm>
          <a:off x="7029450" y="709623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119390</xdr:rowOff>
    </xdr:from>
    <xdr:to>
      <xdr:col>45</xdr:col>
      <xdr:colOff>177800</xdr:colOff>
      <xdr:row>41</xdr:row>
      <xdr:rowOff>119487</xdr:rowOff>
    </xdr:to>
    <xdr:cxnSp macro="">
      <xdr:nvCxnSpPr>
        <xdr:cNvPr id="135" name="直線コネクタ 134">
          <a:extLst>
            <a:ext uri="{FF2B5EF4-FFF2-40B4-BE49-F238E27FC236}">
              <a16:creationId xmlns:a16="http://schemas.microsoft.com/office/drawing/2014/main" id="{C50EAD0C-2327-49DF-904B-9056E039DEC0}"/>
            </a:ext>
          </a:extLst>
        </xdr:cNvPr>
        <xdr:cNvCxnSpPr/>
      </xdr:nvCxnSpPr>
      <xdr:spPr>
        <a:xfrm flipV="1">
          <a:off x="7084060" y="7150745"/>
          <a:ext cx="80518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68959</xdr:rowOff>
    </xdr:from>
    <xdr:to>
      <xdr:col>36</xdr:col>
      <xdr:colOff>165100</xdr:colOff>
      <xdr:row>41</xdr:row>
      <xdr:rowOff>170559</xdr:rowOff>
    </xdr:to>
    <xdr:sp macro="" textlink="">
      <xdr:nvSpPr>
        <xdr:cNvPr id="136" name="楕円 135">
          <a:extLst>
            <a:ext uri="{FF2B5EF4-FFF2-40B4-BE49-F238E27FC236}">
              <a16:creationId xmlns:a16="http://schemas.microsoft.com/office/drawing/2014/main" id="{53B54B39-8A47-42D3-BAD5-DF66EC3673DA}"/>
            </a:ext>
          </a:extLst>
        </xdr:cNvPr>
        <xdr:cNvSpPr/>
      </xdr:nvSpPr>
      <xdr:spPr>
        <a:xfrm>
          <a:off x="6231890" y="709650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119487</xdr:rowOff>
    </xdr:from>
    <xdr:to>
      <xdr:col>41</xdr:col>
      <xdr:colOff>50800</xdr:colOff>
      <xdr:row>41</xdr:row>
      <xdr:rowOff>119759</xdr:rowOff>
    </xdr:to>
    <xdr:cxnSp macro="">
      <xdr:nvCxnSpPr>
        <xdr:cNvPr id="137" name="直線コネクタ 136">
          <a:extLst>
            <a:ext uri="{FF2B5EF4-FFF2-40B4-BE49-F238E27FC236}">
              <a16:creationId xmlns:a16="http://schemas.microsoft.com/office/drawing/2014/main" id="{635743C2-16F3-4460-9389-EED755B3F60F}"/>
            </a:ext>
          </a:extLst>
        </xdr:cNvPr>
        <xdr:cNvCxnSpPr/>
      </xdr:nvCxnSpPr>
      <xdr:spPr>
        <a:xfrm flipV="1">
          <a:off x="6286500" y="7150842"/>
          <a:ext cx="79756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FAAFD15E-C955-4177-8396-6B3B3254754D}"/>
            </a:ext>
          </a:extLst>
        </xdr:cNvPr>
        <xdr:cNvSpPr txBox="1"/>
      </xdr:nvSpPr>
      <xdr:spPr>
        <a:xfrm>
          <a:off x="8422151" y="68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81C4CD2C-3152-4BAA-A4E8-F5EF99BDDC7D}"/>
            </a:ext>
          </a:extLst>
        </xdr:cNvPr>
        <xdr:cNvSpPr txBox="1"/>
      </xdr:nvSpPr>
      <xdr:spPr>
        <a:xfrm>
          <a:off x="764110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34D7A1A9-8ACB-4BF4-88F6-0DE26D00A424}"/>
            </a:ext>
          </a:extLst>
        </xdr:cNvPr>
        <xdr:cNvSpPr txBox="1"/>
      </xdr:nvSpPr>
      <xdr:spPr>
        <a:xfrm>
          <a:off x="6854971" y="684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8E393B0B-D98A-4F75-81E2-33F293542122}"/>
            </a:ext>
          </a:extLst>
        </xdr:cNvPr>
        <xdr:cNvSpPr txBox="1"/>
      </xdr:nvSpPr>
      <xdr:spPr>
        <a:xfrm>
          <a:off x="6038361" y="68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161100</xdr:rowOff>
    </xdr:from>
    <xdr:ext cx="534377" cy="259045"/>
    <xdr:sp macro="" textlink="">
      <xdr:nvSpPr>
        <xdr:cNvPr id="142" name="n_1mainValue【道路】&#10;一人当たり延長">
          <a:extLst>
            <a:ext uri="{FF2B5EF4-FFF2-40B4-BE49-F238E27FC236}">
              <a16:creationId xmlns:a16="http://schemas.microsoft.com/office/drawing/2014/main" id="{A7F3C253-799B-4725-A9B8-9E7CFA499A06}"/>
            </a:ext>
          </a:extLst>
        </xdr:cNvPr>
        <xdr:cNvSpPr txBox="1"/>
      </xdr:nvSpPr>
      <xdr:spPr>
        <a:xfrm>
          <a:off x="8422151" y="719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161317</xdr:rowOff>
    </xdr:from>
    <xdr:ext cx="534377" cy="259045"/>
    <xdr:sp macro="" textlink="">
      <xdr:nvSpPr>
        <xdr:cNvPr id="143" name="n_2mainValue【道路】&#10;一人当たり延長">
          <a:extLst>
            <a:ext uri="{FF2B5EF4-FFF2-40B4-BE49-F238E27FC236}">
              <a16:creationId xmlns:a16="http://schemas.microsoft.com/office/drawing/2014/main" id="{6480C698-A852-4374-92AA-81BF9494E1ED}"/>
            </a:ext>
          </a:extLst>
        </xdr:cNvPr>
        <xdr:cNvSpPr txBox="1"/>
      </xdr:nvSpPr>
      <xdr:spPr>
        <a:xfrm>
          <a:off x="7641101" y="719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161414</xdr:rowOff>
    </xdr:from>
    <xdr:ext cx="534377" cy="259045"/>
    <xdr:sp macro="" textlink="">
      <xdr:nvSpPr>
        <xdr:cNvPr id="144" name="n_3mainValue【道路】&#10;一人当たり延長">
          <a:extLst>
            <a:ext uri="{FF2B5EF4-FFF2-40B4-BE49-F238E27FC236}">
              <a16:creationId xmlns:a16="http://schemas.microsoft.com/office/drawing/2014/main" id="{3BE6E93D-1742-4EB5-8410-1803A48ED04E}"/>
            </a:ext>
          </a:extLst>
        </xdr:cNvPr>
        <xdr:cNvSpPr txBox="1"/>
      </xdr:nvSpPr>
      <xdr:spPr>
        <a:xfrm>
          <a:off x="6854971" y="71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161686</xdr:rowOff>
    </xdr:from>
    <xdr:ext cx="534377" cy="259045"/>
    <xdr:sp macro="" textlink="">
      <xdr:nvSpPr>
        <xdr:cNvPr id="145" name="n_4mainValue【道路】&#10;一人当たり延長">
          <a:extLst>
            <a:ext uri="{FF2B5EF4-FFF2-40B4-BE49-F238E27FC236}">
              <a16:creationId xmlns:a16="http://schemas.microsoft.com/office/drawing/2014/main" id="{EE37AD55-062B-4940-BA1D-BE6D4D6B2B99}"/>
            </a:ext>
          </a:extLst>
        </xdr:cNvPr>
        <xdr:cNvSpPr txBox="1"/>
      </xdr:nvSpPr>
      <xdr:spPr>
        <a:xfrm>
          <a:off x="6038361" y="719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75751AB-3300-407A-A66D-C1EB20011E9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975A062-D855-4FD7-92A8-5C45DC2F008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C41B56D-D704-4368-918A-8422C230846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545F5A6-BCA0-4B9E-9C41-C47B616E143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9B4C493-486E-41A5-9086-DAC84C39341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97EBFF6-4DE0-4A30-9F35-1DB7086F9AF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944EB34-2F34-4B03-AC03-3AB955C2478D}"/>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E773586-5833-4C44-9510-BA9D660FE77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F6C4538-715A-49E4-95CA-55BC82AC827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01FA3F1-BA66-4FD4-96D9-C25D367B745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1959689-DB1E-49A7-8869-8714F6B448A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7CFE905-07F1-407A-BB41-697C450167E2}"/>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B1E4A643-25D3-4423-B48B-3404543103A8}"/>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4090FAD-6F1A-413B-BD8F-44915E99120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B3081467-8083-4FFA-A554-061B5DC6E88F}"/>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E8D3DB20-0EA8-4F66-BAA7-C0BAF3B6EBA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9473EF81-DF23-462F-AA41-09FDC07A96D3}"/>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161D938-A46C-49B0-ABEA-4666E3B8849B}"/>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EE53662-9244-4F60-8272-B111F2AF71F4}"/>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6BA85536-5A42-4182-AAB8-18C3A2506C3A}"/>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2CD3D0F7-7C78-4499-9D6A-DE6781128696}"/>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826AE99-C058-4D9D-8A38-D421FDACF24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FAAB5995-1CDF-4760-9803-E2B9ED18ED02}"/>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26152C29-5C0A-4556-B02E-FDF51F03C70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284E4356-279A-4F6E-9AB4-0E284816691B}"/>
            </a:ext>
          </a:extLst>
        </xdr:cNvPr>
        <xdr:cNvCxnSpPr/>
      </xdr:nvCxnSpPr>
      <xdr:spPr>
        <a:xfrm flipV="1">
          <a:off x="4173855" y="956500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8F6117B4-B140-4A07-A994-6EA5787937F1}"/>
            </a:ext>
          </a:extLst>
        </xdr:cNvPr>
        <xdr:cNvSpPr txBox="1"/>
      </xdr:nvSpPr>
      <xdr:spPr>
        <a:xfrm>
          <a:off x="421259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19D6DF3F-60DD-4F73-BA0C-EB10ADF36640}"/>
            </a:ext>
          </a:extLst>
        </xdr:cNvPr>
        <xdr:cNvCxnSpPr/>
      </xdr:nvCxnSpPr>
      <xdr:spPr>
        <a:xfrm>
          <a:off x="4112260" y="10999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A9E5D36-D780-42EE-BEFC-2D836AA52831}"/>
            </a:ext>
          </a:extLst>
        </xdr:cNvPr>
        <xdr:cNvSpPr txBox="1"/>
      </xdr:nvSpPr>
      <xdr:spPr>
        <a:xfrm>
          <a:off x="421259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ADF76413-1ADC-446C-9CF6-A5219F296A62}"/>
            </a:ext>
          </a:extLst>
        </xdr:cNvPr>
        <xdr:cNvCxnSpPr/>
      </xdr:nvCxnSpPr>
      <xdr:spPr>
        <a:xfrm>
          <a:off x="4112260" y="9565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493E32A0-DB4A-4FCC-8426-AF290158566E}"/>
            </a:ext>
          </a:extLst>
        </xdr:cNvPr>
        <xdr:cNvSpPr txBox="1"/>
      </xdr:nvSpPr>
      <xdr:spPr>
        <a:xfrm>
          <a:off x="421259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C92B0BDE-1E95-4DF7-B4FB-D5D608A2D443}"/>
            </a:ext>
          </a:extLst>
        </xdr:cNvPr>
        <xdr:cNvSpPr/>
      </xdr:nvSpPr>
      <xdr:spPr>
        <a:xfrm>
          <a:off x="413131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CCAD8C94-F2C5-4F66-9724-6A9DF25EA51D}"/>
            </a:ext>
          </a:extLst>
        </xdr:cNvPr>
        <xdr:cNvSpPr/>
      </xdr:nvSpPr>
      <xdr:spPr>
        <a:xfrm>
          <a:off x="3388360" y="10228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29152924-068F-4C01-B5AC-A15E2F5EA15A}"/>
            </a:ext>
          </a:extLst>
        </xdr:cNvPr>
        <xdr:cNvSpPr/>
      </xdr:nvSpPr>
      <xdr:spPr>
        <a:xfrm>
          <a:off x="2571750" y="10207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2EEFC63E-FD65-425C-9452-CB4DED4E46D8}"/>
            </a:ext>
          </a:extLst>
        </xdr:cNvPr>
        <xdr:cNvSpPr/>
      </xdr:nvSpPr>
      <xdr:spPr>
        <a:xfrm>
          <a:off x="1774190" y="10190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29A7DF0D-8F9C-4064-BDD5-60E97000A76F}"/>
            </a:ext>
          </a:extLst>
        </xdr:cNvPr>
        <xdr:cNvSpPr/>
      </xdr:nvSpPr>
      <xdr:spPr>
        <a:xfrm>
          <a:off x="988060" y="1018286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BCE2178-7E54-4FA8-8C8B-B00B2B097DF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5A92857-85CA-4F3A-B940-64BD56F8855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30581B9-B83E-4338-884A-307C3B799D9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BE4C877-E4DF-4E7A-B790-CE05F9755C3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7C05D4F-DB2C-43F2-883E-6E0268FD0AD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186" name="楕円 185">
          <a:extLst>
            <a:ext uri="{FF2B5EF4-FFF2-40B4-BE49-F238E27FC236}">
              <a16:creationId xmlns:a16="http://schemas.microsoft.com/office/drawing/2014/main" id="{830B96C4-88C2-44F1-BE6C-703515DE6E76}"/>
            </a:ext>
          </a:extLst>
        </xdr:cNvPr>
        <xdr:cNvSpPr/>
      </xdr:nvSpPr>
      <xdr:spPr>
        <a:xfrm>
          <a:off x="4131310" y="101180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21607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CDD0DFE0-A4A2-4C7E-A933-55AADA193DFC}"/>
            </a:ext>
          </a:extLst>
        </xdr:cNvPr>
        <xdr:cNvSpPr txBox="1"/>
      </xdr:nvSpPr>
      <xdr:spPr>
        <a:xfrm>
          <a:off x="421259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188" name="楕円 187">
          <a:extLst>
            <a:ext uri="{FF2B5EF4-FFF2-40B4-BE49-F238E27FC236}">
              <a16:creationId xmlns:a16="http://schemas.microsoft.com/office/drawing/2014/main" id="{D68ED459-6F31-4D8D-82E2-1CF92AA60B2C}"/>
            </a:ext>
          </a:extLst>
        </xdr:cNvPr>
        <xdr:cNvSpPr/>
      </xdr:nvSpPr>
      <xdr:spPr>
        <a:xfrm>
          <a:off x="3388360" y="100780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17145</xdr:rowOff>
    </xdr:from>
    <xdr:to>
      <xdr:col>24</xdr:col>
      <xdr:colOff>63500</xdr:colOff>
      <xdr:row>59</xdr:row>
      <xdr:rowOff>49530</xdr:rowOff>
    </xdr:to>
    <xdr:cxnSp macro="">
      <xdr:nvCxnSpPr>
        <xdr:cNvPr id="189" name="直線コネクタ 188">
          <a:extLst>
            <a:ext uri="{FF2B5EF4-FFF2-40B4-BE49-F238E27FC236}">
              <a16:creationId xmlns:a16="http://schemas.microsoft.com/office/drawing/2014/main" id="{A788CA03-D350-4CEE-870A-120B9945B483}"/>
            </a:ext>
          </a:extLst>
        </xdr:cNvPr>
        <xdr:cNvCxnSpPr/>
      </xdr:nvCxnSpPr>
      <xdr:spPr>
        <a:xfrm>
          <a:off x="3431540" y="10136505"/>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105410</xdr:rowOff>
    </xdr:from>
    <xdr:to>
      <xdr:col>15</xdr:col>
      <xdr:colOff>101600</xdr:colOff>
      <xdr:row>59</xdr:row>
      <xdr:rowOff>35560</xdr:rowOff>
    </xdr:to>
    <xdr:sp macro="" textlink="">
      <xdr:nvSpPr>
        <xdr:cNvPr id="190" name="楕円 189">
          <a:extLst>
            <a:ext uri="{FF2B5EF4-FFF2-40B4-BE49-F238E27FC236}">
              <a16:creationId xmlns:a16="http://schemas.microsoft.com/office/drawing/2014/main" id="{4F62D66A-AE94-4CCA-8AA8-554E19B47F03}"/>
            </a:ext>
          </a:extLst>
        </xdr:cNvPr>
        <xdr:cNvSpPr/>
      </xdr:nvSpPr>
      <xdr:spPr>
        <a:xfrm>
          <a:off x="2571750" y="100476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156210</xdr:rowOff>
    </xdr:from>
    <xdr:to>
      <xdr:col>19</xdr:col>
      <xdr:colOff>177800</xdr:colOff>
      <xdr:row>59</xdr:row>
      <xdr:rowOff>17145</xdr:rowOff>
    </xdr:to>
    <xdr:cxnSp macro="">
      <xdr:nvCxnSpPr>
        <xdr:cNvPr id="191" name="直線コネクタ 190">
          <a:extLst>
            <a:ext uri="{FF2B5EF4-FFF2-40B4-BE49-F238E27FC236}">
              <a16:creationId xmlns:a16="http://schemas.microsoft.com/office/drawing/2014/main" id="{C6892760-4112-4011-913F-F7CF52548B24}"/>
            </a:ext>
          </a:extLst>
        </xdr:cNvPr>
        <xdr:cNvCxnSpPr/>
      </xdr:nvCxnSpPr>
      <xdr:spPr>
        <a:xfrm>
          <a:off x="2626360" y="10102215"/>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92" name="楕円 191">
          <a:extLst>
            <a:ext uri="{FF2B5EF4-FFF2-40B4-BE49-F238E27FC236}">
              <a16:creationId xmlns:a16="http://schemas.microsoft.com/office/drawing/2014/main" id="{6BCE615C-63FD-4B6F-8ED4-9C47D0FB4029}"/>
            </a:ext>
          </a:extLst>
        </xdr:cNvPr>
        <xdr:cNvSpPr/>
      </xdr:nvSpPr>
      <xdr:spPr>
        <a:xfrm>
          <a:off x="1774190" y="100190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58</xdr:row>
      <xdr:rowOff>156210</xdr:rowOff>
    </xdr:to>
    <xdr:cxnSp macro="">
      <xdr:nvCxnSpPr>
        <xdr:cNvPr id="193" name="直線コネクタ 192">
          <a:extLst>
            <a:ext uri="{FF2B5EF4-FFF2-40B4-BE49-F238E27FC236}">
              <a16:creationId xmlns:a16="http://schemas.microsoft.com/office/drawing/2014/main" id="{EEA1A4E8-9EF9-4FB6-B5DC-E677CCE2A153}"/>
            </a:ext>
          </a:extLst>
        </xdr:cNvPr>
        <xdr:cNvCxnSpPr/>
      </xdr:nvCxnSpPr>
      <xdr:spPr>
        <a:xfrm>
          <a:off x="1828800" y="1007364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42545</xdr:rowOff>
    </xdr:from>
    <xdr:to>
      <xdr:col>6</xdr:col>
      <xdr:colOff>38100</xdr:colOff>
      <xdr:row>58</xdr:row>
      <xdr:rowOff>144145</xdr:rowOff>
    </xdr:to>
    <xdr:sp macro="" textlink="">
      <xdr:nvSpPr>
        <xdr:cNvPr id="194" name="楕円 193">
          <a:extLst>
            <a:ext uri="{FF2B5EF4-FFF2-40B4-BE49-F238E27FC236}">
              <a16:creationId xmlns:a16="http://schemas.microsoft.com/office/drawing/2014/main" id="{B1F88EE5-0F3B-4179-90CE-EB10A5D5A691}"/>
            </a:ext>
          </a:extLst>
        </xdr:cNvPr>
        <xdr:cNvSpPr/>
      </xdr:nvSpPr>
      <xdr:spPr>
        <a:xfrm>
          <a:off x="988060" y="998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93345</xdr:rowOff>
    </xdr:from>
    <xdr:to>
      <xdr:col>10</xdr:col>
      <xdr:colOff>114300</xdr:colOff>
      <xdr:row>58</xdr:row>
      <xdr:rowOff>125730</xdr:rowOff>
    </xdr:to>
    <xdr:cxnSp macro="">
      <xdr:nvCxnSpPr>
        <xdr:cNvPr id="195" name="直線コネクタ 194">
          <a:extLst>
            <a:ext uri="{FF2B5EF4-FFF2-40B4-BE49-F238E27FC236}">
              <a16:creationId xmlns:a16="http://schemas.microsoft.com/office/drawing/2014/main" id="{F8741C0E-4823-4A62-A523-A80550BE1BE6}"/>
            </a:ext>
          </a:extLst>
        </xdr:cNvPr>
        <xdr:cNvCxnSpPr/>
      </xdr:nvCxnSpPr>
      <xdr:spPr>
        <a:xfrm>
          <a:off x="1031240" y="1004125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1F4985D-32C8-49E5-AD59-91AA11AD1ABB}"/>
            </a:ext>
          </a:extLst>
        </xdr:cNvPr>
        <xdr:cNvSpPr txBox="1"/>
      </xdr:nvSpPr>
      <xdr:spPr>
        <a:xfrm>
          <a:off x="32391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9277C7B4-5FC9-4019-B300-5C806DBD27BF}"/>
            </a:ext>
          </a:extLst>
        </xdr:cNvPr>
        <xdr:cNvSpPr txBox="1"/>
      </xdr:nvSpPr>
      <xdr:spPr>
        <a:xfrm>
          <a:off x="2439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BA139390-209A-4888-9BD7-507AAD4B7487}"/>
            </a:ext>
          </a:extLst>
        </xdr:cNvPr>
        <xdr:cNvSpPr txBox="1"/>
      </xdr:nvSpPr>
      <xdr:spPr>
        <a:xfrm>
          <a:off x="164148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1AF3FBAC-26A5-4CE0-89F6-6DAE8FCAB07B}"/>
            </a:ext>
          </a:extLst>
        </xdr:cNvPr>
        <xdr:cNvSpPr txBox="1"/>
      </xdr:nvSpPr>
      <xdr:spPr>
        <a:xfrm>
          <a:off x="85535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84472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F616F87B-E3F7-4308-9920-0608C71C44BC}"/>
            </a:ext>
          </a:extLst>
        </xdr:cNvPr>
        <xdr:cNvSpPr txBox="1"/>
      </xdr:nvSpPr>
      <xdr:spPr>
        <a:xfrm>
          <a:off x="32391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B24F01B3-8ACD-417F-9215-A78639CCF4EB}"/>
            </a:ext>
          </a:extLst>
        </xdr:cNvPr>
        <xdr:cNvSpPr txBox="1"/>
      </xdr:nvSpPr>
      <xdr:spPr>
        <a:xfrm>
          <a:off x="2439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F16BD5B-1373-46BD-9057-A9117F38B455}"/>
            </a:ext>
          </a:extLst>
        </xdr:cNvPr>
        <xdr:cNvSpPr txBox="1"/>
      </xdr:nvSpPr>
      <xdr:spPr>
        <a:xfrm>
          <a:off x="164148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160672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52E2AC83-79F4-4A0E-8902-5CB63314F45F}"/>
            </a:ext>
          </a:extLst>
        </xdr:cNvPr>
        <xdr:cNvSpPr txBox="1"/>
      </xdr:nvSpPr>
      <xdr:spPr>
        <a:xfrm>
          <a:off x="85535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E27FF50-B767-4F64-96EC-8F581060FA1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C7136C5B-13DC-492D-94FF-F54FDB0BB24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429BD65C-078D-4459-9F62-842E3DF1E76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8A29B5B-E6BC-4582-BF82-F28B94E8B69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DDC89A9B-B514-4BFE-AA04-8443FE3ADE5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897BBCA-4552-473C-9AC3-103559AE7B2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A892D45F-9648-4907-89D7-9255A162727A}"/>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B40132AF-F8CB-48A6-8ECD-75FAF1045F87}"/>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4E057676-BD3E-4D8D-A428-1DF7AABCC48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4CB0862-4B63-421C-B91A-40533B6AB14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B3267777-6636-45D3-BCD2-098FFD7AD743}"/>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9484D9CA-171E-4D1D-B886-96ABD1C51869}"/>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B3B2F063-5BA8-466F-A593-06BCF48D881D}"/>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BCA459CE-50D9-4A4E-BF45-EFCB7B2891CD}"/>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FCE7D50-D0F7-42C1-ADF7-E345D117577F}"/>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66CA5D51-1B9D-4AEB-A6AC-8945824E6E04}"/>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ABEEFF0-669A-4642-93B8-214370615670}"/>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6FA48EE5-63F1-404C-913E-AF8296B78B90}"/>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62B00BC-BD17-426C-A42D-13F86FDE420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213DDBE8-C7A3-487D-834B-30BC17458C2F}"/>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82101CB8-7F6E-4AE9-8D51-8117470E1AA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7AA5235C-F819-4780-9363-D47B951256B7}"/>
            </a:ext>
          </a:extLst>
        </xdr:cNvPr>
        <xdr:cNvCxnSpPr/>
      </xdr:nvCxnSpPr>
      <xdr:spPr>
        <a:xfrm flipV="1">
          <a:off x="9429115" y="9791150"/>
          <a:ext cx="0" cy="1184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8E093F3B-C54C-4785-82FE-18A4A50F86C6}"/>
            </a:ext>
          </a:extLst>
        </xdr:cNvPr>
        <xdr:cNvSpPr txBox="1"/>
      </xdr:nvSpPr>
      <xdr:spPr>
        <a:xfrm>
          <a:off x="946785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2A9966CD-BB03-459C-A37A-3AFF1264B6B3}"/>
            </a:ext>
          </a:extLst>
        </xdr:cNvPr>
        <xdr:cNvCxnSpPr/>
      </xdr:nvCxnSpPr>
      <xdr:spPr>
        <a:xfrm>
          <a:off x="9356090" y="109758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820D9816-514E-49DA-96BE-617052203764}"/>
            </a:ext>
          </a:extLst>
        </xdr:cNvPr>
        <xdr:cNvSpPr txBox="1"/>
      </xdr:nvSpPr>
      <xdr:spPr>
        <a:xfrm>
          <a:off x="9467850" y="9566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B6777327-0AE7-44E7-8989-8D2E984075A1}"/>
            </a:ext>
          </a:extLst>
        </xdr:cNvPr>
        <xdr:cNvCxnSpPr/>
      </xdr:nvCxnSpPr>
      <xdr:spPr>
        <a:xfrm>
          <a:off x="9356090" y="97911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E74AAF9-8DB1-4F9A-804D-2D83BCF407F8}"/>
            </a:ext>
          </a:extLst>
        </xdr:cNvPr>
        <xdr:cNvSpPr txBox="1"/>
      </xdr:nvSpPr>
      <xdr:spPr>
        <a:xfrm>
          <a:off x="9467850" y="10652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17EFBD0B-4AAC-45EB-AC8E-1EE3D6C48D5C}"/>
            </a:ext>
          </a:extLst>
        </xdr:cNvPr>
        <xdr:cNvSpPr/>
      </xdr:nvSpPr>
      <xdr:spPr>
        <a:xfrm>
          <a:off x="9394190" y="1080469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AD5E34BC-68D7-44ED-9148-34DCB0D6B2E0}"/>
            </a:ext>
          </a:extLst>
        </xdr:cNvPr>
        <xdr:cNvSpPr/>
      </xdr:nvSpPr>
      <xdr:spPr>
        <a:xfrm>
          <a:off x="8632190" y="108093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6BDBFFD1-3B4B-477E-88D0-DEF47C2F6103}"/>
            </a:ext>
          </a:extLst>
        </xdr:cNvPr>
        <xdr:cNvSpPr/>
      </xdr:nvSpPr>
      <xdr:spPr>
        <a:xfrm>
          <a:off x="7846060" y="1080365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39EC6384-3E28-46DC-A1BC-709A51EAD2FA}"/>
            </a:ext>
          </a:extLst>
        </xdr:cNvPr>
        <xdr:cNvSpPr/>
      </xdr:nvSpPr>
      <xdr:spPr>
        <a:xfrm>
          <a:off x="7029450" y="1082276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CC6B19E9-EA2A-4263-9A0C-CA93BB40601C}"/>
            </a:ext>
          </a:extLst>
        </xdr:cNvPr>
        <xdr:cNvSpPr/>
      </xdr:nvSpPr>
      <xdr:spPr>
        <a:xfrm>
          <a:off x="6231890" y="1082790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39C8A5E-3A06-4534-9BE5-3F6839CB06A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8C5020A-A14A-4037-8824-17C1997F391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8225CFF-C00D-43E6-ABC4-E578D27A2EC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5AA3EDB-7598-4BE4-BA6D-31008DE55F2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92A8E8F-5001-4CC0-BF02-89D9B4F4A03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48678</xdr:rowOff>
    </xdr:from>
    <xdr:to>
      <xdr:col>55</xdr:col>
      <xdr:colOff>50800</xdr:colOff>
      <xdr:row>63</xdr:row>
      <xdr:rowOff>150278</xdr:rowOff>
    </xdr:to>
    <xdr:sp macro="" textlink="">
      <xdr:nvSpPr>
        <xdr:cNvPr id="241" name="楕円 240">
          <a:extLst>
            <a:ext uri="{FF2B5EF4-FFF2-40B4-BE49-F238E27FC236}">
              <a16:creationId xmlns:a16="http://schemas.microsoft.com/office/drawing/2014/main" id="{3EBEDB89-9909-43FC-8EE1-87893D9031AD}"/>
            </a:ext>
          </a:extLst>
        </xdr:cNvPr>
        <xdr:cNvSpPr/>
      </xdr:nvSpPr>
      <xdr:spPr>
        <a:xfrm>
          <a:off x="9394190" y="10851933"/>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153224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94EED1DC-ACE7-4165-90B3-A196A4F9A3A1}"/>
            </a:ext>
          </a:extLst>
        </xdr:cNvPr>
        <xdr:cNvSpPr txBox="1"/>
      </xdr:nvSpPr>
      <xdr:spPr>
        <a:xfrm>
          <a:off x="9467850" y="1078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49734</xdr:rowOff>
    </xdr:from>
    <xdr:to>
      <xdr:col>50</xdr:col>
      <xdr:colOff>165100</xdr:colOff>
      <xdr:row>63</xdr:row>
      <xdr:rowOff>151334</xdr:rowOff>
    </xdr:to>
    <xdr:sp macro="" textlink="">
      <xdr:nvSpPr>
        <xdr:cNvPr id="243" name="楕円 242">
          <a:extLst>
            <a:ext uri="{FF2B5EF4-FFF2-40B4-BE49-F238E27FC236}">
              <a16:creationId xmlns:a16="http://schemas.microsoft.com/office/drawing/2014/main" id="{5F1706CD-6FC6-48CD-893A-82ABAE1AAA4F}"/>
            </a:ext>
          </a:extLst>
        </xdr:cNvPr>
        <xdr:cNvSpPr/>
      </xdr:nvSpPr>
      <xdr:spPr>
        <a:xfrm>
          <a:off x="8632190" y="108548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99478</xdr:rowOff>
    </xdr:from>
    <xdr:to>
      <xdr:col>55</xdr:col>
      <xdr:colOff>0</xdr:colOff>
      <xdr:row>63</xdr:row>
      <xdr:rowOff>100534</xdr:rowOff>
    </xdr:to>
    <xdr:cxnSp macro="">
      <xdr:nvCxnSpPr>
        <xdr:cNvPr id="244" name="直線コネクタ 243">
          <a:extLst>
            <a:ext uri="{FF2B5EF4-FFF2-40B4-BE49-F238E27FC236}">
              <a16:creationId xmlns:a16="http://schemas.microsoft.com/office/drawing/2014/main" id="{3E750DFA-FEF3-4909-9085-6B469A728899}"/>
            </a:ext>
          </a:extLst>
        </xdr:cNvPr>
        <xdr:cNvCxnSpPr/>
      </xdr:nvCxnSpPr>
      <xdr:spPr>
        <a:xfrm flipV="1">
          <a:off x="8686800" y="10897018"/>
          <a:ext cx="74295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50415</xdr:rowOff>
    </xdr:from>
    <xdr:to>
      <xdr:col>46</xdr:col>
      <xdr:colOff>38100</xdr:colOff>
      <xdr:row>63</xdr:row>
      <xdr:rowOff>152015</xdr:rowOff>
    </xdr:to>
    <xdr:sp macro="" textlink="">
      <xdr:nvSpPr>
        <xdr:cNvPr id="245" name="楕円 244">
          <a:extLst>
            <a:ext uri="{FF2B5EF4-FFF2-40B4-BE49-F238E27FC236}">
              <a16:creationId xmlns:a16="http://schemas.microsoft.com/office/drawing/2014/main" id="{442797F3-400D-49A3-872A-64C0181201E9}"/>
            </a:ext>
          </a:extLst>
        </xdr:cNvPr>
        <xdr:cNvSpPr/>
      </xdr:nvSpPr>
      <xdr:spPr>
        <a:xfrm>
          <a:off x="7846060" y="10855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100534</xdr:rowOff>
    </xdr:from>
    <xdr:to>
      <xdr:col>50</xdr:col>
      <xdr:colOff>114300</xdr:colOff>
      <xdr:row>63</xdr:row>
      <xdr:rowOff>101215</xdr:rowOff>
    </xdr:to>
    <xdr:cxnSp macro="">
      <xdr:nvCxnSpPr>
        <xdr:cNvPr id="246" name="直線コネクタ 245">
          <a:extLst>
            <a:ext uri="{FF2B5EF4-FFF2-40B4-BE49-F238E27FC236}">
              <a16:creationId xmlns:a16="http://schemas.microsoft.com/office/drawing/2014/main" id="{4741577B-9B3A-46B9-B33F-68CD1F91915A}"/>
            </a:ext>
          </a:extLst>
        </xdr:cNvPr>
        <xdr:cNvCxnSpPr/>
      </xdr:nvCxnSpPr>
      <xdr:spPr>
        <a:xfrm flipV="1">
          <a:off x="7889240" y="10898074"/>
          <a:ext cx="79756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51180</xdr:rowOff>
    </xdr:from>
    <xdr:to>
      <xdr:col>41</xdr:col>
      <xdr:colOff>101600</xdr:colOff>
      <xdr:row>63</xdr:row>
      <xdr:rowOff>152780</xdr:rowOff>
    </xdr:to>
    <xdr:sp macro="" textlink="">
      <xdr:nvSpPr>
        <xdr:cNvPr id="247" name="楕円 246">
          <a:extLst>
            <a:ext uri="{FF2B5EF4-FFF2-40B4-BE49-F238E27FC236}">
              <a16:creationId xmlns:a16="http://schemas.microsoft.com/office/drawing/2014/main" id="{773396C3-4354-454F-A976-112413709DC5}"/>
            </a:ext>
          </a:extLst>
        </xdr:cNvPr>
        <xdr:cNvSpPr/>
      </xdr:nvSpPr>
      <xdr:spPr>
        <a:xfrm>
          <a:off x="7029450" y="108563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101215</xdr:rowOff>
    </xdr:from>
    <xdr:to>
      <xdr:col>45</xdr:col>
      <xdr:colOff>177800</xdr:colOff>
      <xdr:row>63</xdr:row>
      <xdr:rowOff>101980</xdr:rowOff>
    </xdr:to>
    <xdr:cxnSp macro="">
      <xdr:nvCxnSpPr>
        <xdr:cNvPr id="248" name="直線コネクタ 247">
          <a:extLst>
            <a:ext uri="{FF2B5EF4-FFF2-40B4-BE49-F238E27FC236}">
              <a16:creationId xmlns:a16="http://schemas.microsoft.com/office/drawing/2014/main" id="{C3E806F7-E6CA-45FB-B66B-DB85AAF2D023}"/>
            </a:ext>
          </a:extLst>
        </xdr:cNvPr>
        <xdr:cNvCxnSpPr/>
      </xdr:nvCxnSpPr>
      <xdr:spPr>
        <a:xfrm flipV="1">
          <a:off x="7084060" y="10898755"/>
          <a:ext cx="80518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51698</xdr:rowOff>
    </xdr:from>
    <xdr:to>
      <xdr:col>36</xdr:col>
      <xdr:colOff>165100</xdr:colOff>
      <xdr:row>63</xdr:row>
      <xdr:rowOff>153298</xdr:rowOff>
    </xdr:to>
    <xdr:sp macro="" textlink="">
      <xdr:nvSpPr>
        <xdr:cNvPr id="249" name="楕円 248">
          <a:extLst>
            <a:ext uri="{FF2B5EF4-FFF2-40B4-BE49-F238E27FC236}">
              <a16:creationId xmlns:a16="http://schemas.microsoft.com/office/drawing/2014/main" id="{21293E8E-9A32-48C7-BF56-FA1060980CF6}"/>
            </a:ext>
          </a:extLst>
        </xdr:cNvPr>
        <xdr:cNvSpPr/>
      </xdr:nvSpPr>
      <xdr:spPr>
        <a:xfrm>
          <a:off x="6231890" y="1085685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101980</xdr:rowOff>
    </xdr:from>
    <xdr:to>
      <xdr:col>41</xdr:col>
      <xdr:colOff>50800</xdr:colOff>
      <xdr:row>63</xdr:row>
      <xdr:rowOff>102498</xdr:rowOff>
    </xdr:to>
    <xdr:cxnSp macro="">
      <xdr:nvCxnSpPr>
        <xdr:cNvPr id="250" name="直線コネクタ 249">
          <a:extLst>
            <a:ext uri="{FF2B5EF4-FFF2-40B4-BE49-F238E27FC236}">
              <a16:creationId xmlns:a16="http://schemas.microsoft.com/office/drawing/2014/main" id="{D2822700-F9D4-420F-B223-D5478C799933}"/>
            </a:ext>
          </a:extLst>
        </xdr:cNvPr>
        <xdr:cNvCxnSpPr/>
      </xdr:nvCxnSpPr>
      <xdr:spPr>
        <a:xfrm flipV="1">
          <a:off x="6286500" y="10899520"/>
          <a:ext cx="79756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49D762D-5482-46EF-A73C-CB4896F23385}"/>
            </a:ext>
          </a:extLst>
        </xdr:cNvPr>
        <xdr:cNvSpPr txBox="1"/>
      </xdr:nvSpPr>
      <xdr:spPr>
        <a:xfrm>
          <a:off x="8401265" y="1058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4CAB9D3-4892-4108-93DF-F5FB27E9E1BE}"/>
            </a:ext>
          </a:extLst>
        </xdr:cNvPr>
        <xdr:cNvSpPr txBox="1"/>
      </xdr:nvSpPr>
      <xdr:spPr>
        <a:xfrm>
          <a:off x="7610690" y="1058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6B33D27D-5221-4D2B-9037-E48038A1CBB0}"/>
            </a:ext>
          </a:extLst>
        </xdr:cNvPr>
        <xdr:cNvSpPr txBox="1"/>
      </xdr:nvSpPr>
      <xdr:spPr>
        <a:xfrm>
          <a:off x="6822655" y="1059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58FA37C6-1851-4F81-B0A4-927DD512C2C9}"/>
            </a:ext>
          </a:extLst>
        </xdr:cNvPr>
        <xdr:cNvSpPr txBox="1"/>
      </xdr:nvSpPr>
      <xdr:spPr>
        <a:xfrm>
          <a:off x="6007950" y="1060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142461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C6AF94D4-AE61-4827-A36A-7647455D2C4B}"/>
            </a:ext>
          </a:extLst>
        </xdr:cNvPr>
        <xdr:cNvSpPr txBox="1"/>
      </xdr:nvSpPr>
      <xdr:spPr>
        <a:xfrm>
          <a:off x="8401265" y="1094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143142</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197F7399-D3A0-42E5-A397-5A33478AF6CC}"/>
            </a:ext>
          </a:extLst>
        </xdr:cNvPr>
        <xdr:cNvSpPr txBox="1"/>
      </xdr:nvSpPr>
      <xdr:spPr>
        <a:xfrm>
          <a:off x="7610690" y="1094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143907</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E5AC8500-32C7-4687-99F9-633587EBFC60}"/>
            </a:ext>
          </a:extLst>
        </xdr:cNvPr>
        <xdr:cNvSpPr txBox="1"/>
      </xdr:nvSpPr>
      <xdr:spPr>
        <a:xfrm>
          <a:off x="6822655" y="1094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144425</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5371B0DD-4C35-4ECA-8780-7854542938AA}"/>
            </a:ext>
          </a:extLst>
        </xdr:cNvPr>
        <xdr:cNvSpPr txBox="1"/>
      </xdr:nvSpPr>
      <xdr:spPr>
        <a:xfrm>
          <a:off x="6007950" y="1094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3B266F5-4450-419F-8FA1-3DBED618F55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DBAFC360-FA11-4E92-BD4E-E50626D7601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6CC75886-66F3-484C-A65B-4B24A4877FF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E76B377D-6688-47FE-B7D8-5A99B01E2BC5}"/>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5536CB7-23A4-43D6-9E1E-C24B1317A771}"/>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5DB932B1-FE0D-40C4-ABA4-2EA925FD34C2}"/>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63AE3D7B-447E-4E5D-A5CC-CDA953CD666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FE6E3CA-7439-4011-9F03-668DE88566B6}"/>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B6D6E89-2453-4F3E-9018-27D512CDB038}"/>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B2E5A28A-E654-43DA-BA61-D7D023B434A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385771E-BF80-4582-BD1A-045DB92AD699}"/>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34DFBC81-08BA-4DE8-B1BD-CD986A7A00FC}"/>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F3259ADA-D201-4C4F-9D01-B19FB9AE51CB}"/>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E56867A2-0AE0-4BEC-89B7-AEB085209792}"/>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17A4A4C6-0D02-448F-AA5F-4E9F77908A95}"/>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DD245ACD-92E6-457D-AA1A-55D9BC3C58CF}"/>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89B53956-249A-4DDD-9A55-88FDBD3226B7}"/>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E1121E8-B581-4D05-A6FB-2AF2E0BFDC94}"/>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4DEAF88A-4E34-41AE-ACAD-16B0D408B9B1}"/>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4B11F933-4B1E-49FE-BAF3-738B4A0A320E}"/>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26D00C0-180B-4F9F-97FD-31DE8D85FF8C}"/>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EF33066C-4AF2-4409-A996-222B64ACDEA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96C9707-3C75-4410-8CEC-3CF215175A7B}"/>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F90A3B6-134B-46D8-8C19-4A0F36C6D62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EA41BCEE-79CF-4714-84BA-0D3587290EC3}"/>
            </a:ext>
          </a:extLst>
        </xdr:cNvPr>
        <xdr:cNvCxnSpPr/>
      </xdr:nvCxnSpPr>
      <xdr:spPr>
        <a:xfrm flipV="1">
          <a:off x="4173855" y="13296901"/>
          <a:ext cx="0" cy="1562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DD1D17FB-98F9-4527-AFD9-35B6025F9596}"/>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5A32F5E6-D972-4D9F-B6DE-B0D8E4114874}"/>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A2D3C411-FA4D-4282-8809-86131A040CF4}"/>
            </a:ext>
          </a:extLst>
        </xdr:cNvPr>
        <xdr:cNvSpPr txBox="1"/>
      </xdr:nvSpPr>
      <xdr:spPr>
        <a:xfrm>
          <a:off x="4212590" y="1307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CAE367C9-3AEF-4CCE-82D4-7ED407DE76ED}"/>
            </a:ext>
          </a:extLst>
        </xdr:cNvPr>
        <xdr:cNvCxnSpPr/>
      </xdr:nvCxnSpPr>
      <xdr:spPr>
        <a:xfrm>
          <a:off x="4112260" y="13296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63085BCD-B451-4688-B2E9-A130BB17CE0A}"/>
            </a:ext>
          </a:extLst>
        </xdr:cNvPr>
        <xdr:cNvSpPr txBox="1"/>
      </xdr:nvSpPr>
      <xdr:spPr>
        <a:xfrm>
          <a:off x="4212590" y="142951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CB283A00-8028-41F4-B3A1-22A0B6748F41}"/>
            </a:ext>
          </a:extLst>
        </xdr:cNvPr>
        <xdr:cNvSpPr/>
      </xdr:nvSpPr>
      <xdr:spPr>
        <a:xfrm>
          <a:off x="4131310" y="143224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01A20396-7825-47EC-B658-6798B99E2DEF}"/>
            </a:ext>
          </a:extLst>
        </xdr:cNvPr>
        <xdr:cNvSpPr/>
      </xdr:nvSpPr>
      <xdr:spPr>
        <a:xfrm>
          <a:off x="3388360" y="142881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432E1C89-D013-4244-A07D-CE7FADD92FEE}"/>
            </a:ext>
          </a:extLst>
        </xdr:cNvPr>
        <xdr:cNvSpPr/>
      </xdr:nvSpPr>
      <xdr:spPr>
        <a:xfrm>
          <a:off x="2571750" y="141928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793A9746-E6BF-4F86-929C-2FB0B123A070}"/>
            </a:ext>
          </a:extLst>
        </xdr:cNvPr>
        <xdr:cNvSpPr/>
      </xdr:nvSpPr>
      <xdr:spPr>
        <a:xfrm>
          <a:off x="1774190" y="141547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1C59F0CF-618B-4363-9D90-F27A69C9060F}"/>
            </a:ext>
          </a:extLst>
        </xdr:cNvPr>
        <xdr:cNvSpPr/>
      </xdr:nvSpPr>
      <xdr:spPr>
        <a:xfrm>
          <a:off x="9880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499C7FF-D153-4EBE-84E6-D045D4B1B07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00CB9E8-A024-467E-B4D0-E2A676287409}"/>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D71D4BD-0203-4AE9-8D17-F9D7B7CC1EF7}"/>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D950C6E-65D1-4B7F-A22A-EEA8649DC1D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0262023-19A4-42D7-901B-7C0BEEDB51C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9" name="楕円 298">
          <a:extLst>
            <a:ext uri="{FF2B5EF4-FFF2-40B4-BE49-F238E27FC236}">
              <a16:creationId xmlns:a16="http://schemas.microsoft.com/office/drawing/2014/main" id="{CE3F311D-FA60-43A3-959A-0BD9E602FFF9}"/>
            </a:ext>
          </a:extLst>
        </xdr:cNvPr>
        <xdr:cNvSpPr/>
      </xdr:nvSpPr>
      <xdr:spPr>
        <a:xfrm>
          <a:off x="4131310" y="141757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139716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1D79854-3F3A-4455-9CBF-44C864BEC8F4}"/>
            </a:ext>
          </a:extLst>
        </xdr:cNvPr>
        <xdr:cNvSpPr txBox="1"/>
      </xdr:nvSpPr>
      <xdr:spPr>
        <a:xfrm>
          <a:off x="4212590" y="1402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1" name="楕円 300">
          <a:extLst>
            <a:ext uri="{FF2B5EF4-FFF2-40B4-BE49-F238E27FC236}">
              <a16:creationId xmlns:a16="http://schemas.microsoft.com/office/drawing/2014/main" id="{4F5D014D-8DFD-4EDC-BA2C-BF3C39B542D7}"/>
            </a:ext>
          </a:extLst>
        </xdr:cNvPr>
        <xdr:cNvSpPr/>
      </xdr:nvSpPr>
      <xdr:spPr>
        <a:xfrm>
          <a:off x="3388360" y="141719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82</xdr:row>
      <xdr:rowOff>167639</xdr:rowOff>
    </xdr:to>
    <xdr:cxnSp macro="">
      <xdr:nvCxnSpPr>
        <xdr:cNvPr id="302" name="直線コネクタ 301">
          <a:extLst>
            <a:ext uri="{FF2B5EF4-FFF2-40B4-BE49-F238E27FC236}">
              <a16:creationId xmlns:a16="http://schemas.microsoft.com/office/drawing/2014/main" id="{1D34A56F-2996-4225-85A4-E2638A5D2DE3}"/>
            </a:ext>
          </a:extLst>
        </xdr:cNvPr>
        <xdr:cNvCxnSpPr/>
      </xdr:nvCxnSpPr>
      <xdr:spPr>
        <a:xfrm>
          <a:off x="3431540" y="1422654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3" name="楕円 302">
          <a:extLst>
            <a:ext uri="{FF2B5EF4-FFF2-40B4-BE49-F238E27FC236}">
              <a16:creationId xmlns:a16="http://schemas.microsoft.com/office/drawing/2014/main" id="{2D112935-947E-4E7F-9926-B9792EC4E36B}"/>
            </a:ext>
          </a:extLst>
        </xdr:cNvPr>
        <xdr:cNvSpPr/>
      </xdr:nvSpPr>
      <xdr:spPr>
        <a:xfrm>
          <a:off x="2571750" y="141528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82</xdr:row>
      <xdr:rowOff>163830</xdr:rowOff>
    </xdr:to>
    <xdr:cxnSp macro="">
      <xdr:nvCxnSpPr>
        <xdr:cNvPr id="304" name="直線コネクタ 303">
          <a:extLst>
            <a:ext uri="{FF2B5EF4-FFF2-40B4-BE49-F238E27FC236}">
              <a16:creationId xmlns:a16="http://schemas.microsoft.com/office/drawing/2014/main" id="{B7D565D9-725A-4AF0-B3A0-376C7F060A1E}"/>
            </a:ext>
          </a:extLst>
        </xdr:cNvPr>
        <xdr:cNvCxnSpPr/>
      </xdr:nvCxnSpPr>
      <xdr:spPr>
        <a:xfrm>
          <a:off x="2626360" y="14197965"/>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05" name="楕円 304">
          <a:extLst>
            <a:ext uri="{FF2B5EF4-FFF2-40B4-BE49-F238E27FC236}">
              <a16:creationId xmlns:a16="http://schemas.microsoft.com/office/drawing/2014/main" id="{A6955FEF-2285-447C-8697-DB38F6646DCA}"/>
            </a:ext>
          </a:extLst>
        </xdr:cNvPr>
        <xdr:cNvSpPr/>
      </xdr:nvSpPr>
      <xdr:spPr>
        <a:xfrm>
          <a:off x="1774190" y="141338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82</xdr:row>
      <xdr:rowOff>140970</xdr:rowOff>
    </xdr:to>
    <xdr:cxnSp macro="">
      <xdr:nvCxnSpPr>
        <xdr:cNvPr id="306" name="直線コネクタ 305">
          <a:extLst>
            <a:ext uri="{FF2B5EF4-FFF2-40B4-BE49-F238E27FC236}">
              <a16:creationId xmlns:a16="http://schemas.microsoft.com/office/drawing/2014/main" id="{30130851-18BA-46A3-9DD3-3E3ECD501A04}"/>
            </a:ext>
          </a:extLst>
        </xdr:cNvPr>
        <xdr:cNvCxnSpPr/>
      </xdr:nvCxnSpPr>
      <xdr:spPr>
        <a:xfrm>
          <a:off x="1828800" y="1418844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07" name="楕円 306">
          <a:extLst>
            <a:ext uri="{FF2B5EF4-FFF2-40B4-BE49-F238E27FC236}">
              <a16:creationId xmlns:a16="http://schemas.microsoft.com/office/drawing/2014/main" id="{A8793103-B0E1-417A-8DEB-F900AA34B87A}"/>
            </a:ext>
          </a:extLst>
        </xdr:cNvPr>
        <xdr:cNvSpPr/>
      </xdr:nvSpPr>
      <xdr:spPr>
        <a:xfrm>
          <a:off x="988060" y="14112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125730</xdr:rowOff>
    </xdr:to>
    <xdr:cxnSp macro="">
      <xdr:nvCxnSpPr>
        <xdr:cNvPr id="308" name="直線コネクタ 307">
          <a:extLst>
            <a:ext uri="{FF2B5EF4-FFF2-40B4-BE49-F238E27FC236}">
              <a16:creationId xmlns:a16="http://schemas.microsoft.com/office/drawing/2014/main" id="{8D35A05F-2B29-42C9-9F32-493B26063318}"/>
            </a:ext>
          </a:extLst>
        </xdr:cNvPr>
        <xdr:cNvCxnSpPr/>
      </xdr:nvCxnSpPr>
      <xdr:spPr>
        <a:xfrm>
          <a:off x="1031240" y="14156054"/>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a:extLst>
            <a:ext uri="{FF2B5EF4-FFF2-40B4-BE49-F238E27FC236}">
              <a16:creationId xmlns:a16="http://schemas.microsoft.com/office/drawing/2014/main" id="{01F17939-4D3D-46EF-B627-6B536ACE5D2D}"/>
            </a:ext>
          </a:extLst>
        </xdr:cNvPr>
        <xdr:cNvSpPr txBox="1"/>
      </xdr:nvSpPr>
      <xdr:spPr>
        <a:xfrm>
          <a:off x="32391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a:extLst>
            <a:ext uri="{FF2B5EF4-FFF2-40B4-BE49-F238E27FC236}">
              <a16:creationId xmlns:a16="http://schemas.microsoft.com/office/drawing/2014/main" id="{77CFBAD9-3586-49C9-A119-9CAAD372C77E}"/>
            </a:ext>
          </a:extLst>
        </xdr:cNvPr>
        <xdr:cNvSpPr txBox="1"/>
      </xdr:nvSpPr>
      <xdr:spPr>
        <a:xfrm>
          <a:off x="2439044" y="1428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a:extLst>
            <a:ext uri="{FF2B5EF4-FFF2-40B4-BE49-F238E27FC236}">
              <a16:creationId xmlns:a16="http://schemas.microsoft.com/office/drawing/2014/main" id="{542009EA-D038-4E58-9370-D4AE8B1DE6C1}"/>
            </a:ext>
          </a:extLst>
        </xdr:cNvPr>
        <xdr:cNvSpPr txBox="1"/>
      </xdr:nvSpPr>
      <xdr:spPr>
        <a:xfrm>
          <a:off x="1641484" y="1424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a:extLst>
            <a:ext uri="{FF2B5EF4-FFF2-40B4-BE49-F238E27FC236}">
              <a16:creationId xmlns:a16="http://schemas.microsoft.com/office/drawing/2014/main" id="{64EC94C8-506F-491D-B0DD-07E97726E2D0}"/>
            </a:ext>
          </a:extLst>
        </xdr:cNvPr>
        <xdr:cNvSpPr txBox="1"/>
      </xdr:nvSpPr>
      <xdr:spPr>
        <a:xfrm>
          <a:off x="855354"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59707</xdr:rowOff>
    </xdr:from>
    <xdr:ext cx="405111" cy="259045"/>
    <xdr:sp macro="" textlink="">
      <xdr:nvSpPr>
        <xdr:cNvPr id="313" name="n_1mainValue【公営住宅】&#10;有形固定資産減価償却率">
          <a:extLst>
            <a:ext uri="{FF2B5EF4-FFF2-40B4-BE49-F238E27FC236}">
              <a16:creationId xmlns:a16="http://schemas.microsoft.com/office/drawing/2014/main" id="{D78FB63A-F1FE-4ABD-AD59-12A4E90ED4C6}"/>
            </a:ext>
          </a:extLst>
        </xdr:cNvPr>
        <xdr:cNvSpPr txBox="1"/>
      </xdr:nvSpPr>
      <xdr:spPr>
        <a:xfrm>
          <a:off x="32391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4" name="n_2mainValue【公営住宅】&#10;有形固定資産減価償却率">
          <a:extLst>
            <a:ext uri="{FF2B5EF4-FFF2-40B4-BE49-F238E27FC236}">
              <a16:creationId xmlns:a16="http://schemas.microsoft.com/office/drawing/2014/main" id="{652D9CD7-21B8-4028-92AF-FCE79D79F8DC}"/>
            </a:ext>
          </a:extLst>
        </xdr:cNvPr>
        <xdr:cNvSpPr txBox="1"/>
      </xdr:nvSpPr>
      <xdr:spPr>
        <a:xfrm>
          <a:off x="2439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21607</xdr:rowOff>
    </xdr:from>
    <xdr:ext cx="405111" cy="259045"/>
    <xdr:sp macro="" textlink="">
      <xdr:nvSpPr>
        <xdr:cNvPr id="315" name="n_3mainValue【公営住宅】&#10;有形固定資産減価償却率">
          <a:extLst>
            <a:ext uri="{FF2B5EF4-FFF2-40B4-BE49-F238E27FC236}">
              <a16:creationId xmlns:a16="http://schemas.microsoft.com/office/drawing/2014/main" id="{1FD942A1-CE8C-4218-B09A-26D315678428}"/>
            </a:ext>
          </a:extLst>
        </xdr:cNvPr>
        <xdr:cNvSpPr txBox="1"/>
      </xdr:nvSpPr>
      <xdr:spPr>
        <a:xfrm>
          <a:off x="164148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16" name="n_4mainValue【公営住宅】&#10;有形固定資産減価償却率">
          <a:extLst>
            <a:ext uri="{FF2B5EF4-FFF2-40B4-BE49-F238E27FC236}">
              <a16:creationId xmlns:a16="http://schemas.microsoft.com/office/drawing/2014/main" id="{C86891A8-3B3C-4D32-9F67-D73E2D61869E}"/>
            </a:ext>
          </a:extLst>
        </xdr:cNvPr>
        <xdr:cNvSpPr txBox="1"/>
      </xdr:nvSpPr>
      <xdr:spPr>
        <a:xfrm>
          <a:off x="855354" y="138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34B1560F-4ECD-4884-97A6-3AF89EEC842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1DEA6B64-2D42-4200-B068-BB8D0220EE9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D52F32B9-510A-40A4-88B9-47AD2AC670E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8CB0F374-6244-417B-BAA0-3FE5C3C3B25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85390CF3-2A8A-407B-B67A-CF7345B58F9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9E02009-BECC-4064-BFEC-1ABC2CE95CC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67955DBD-6770-4D71-8926-7E4C1B1D346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2DC55804-192B-49CC-A086-7044B031E867}"/>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19058EE2-0415-430E-99F8-34D496E9BDC7}"/>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59378CF4-ACEB-4737-A88C-821231FE21B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39E7AC0A-2A59-4771-BFA1-27C3A864963E}"/>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23181A7D-1AF8-4950-A9A9-4162351C49CB}"/>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54A5B11D-B7BA-4C66-90AB-8BA4B7D14DAC}"/>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D0D10F82-48E5-4917-B995-CCFB0668D3BF}"/>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B94E830F-2B43-4BF5-84F4-4FF1F5FA1D4B}"/>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F687FC26-2F22-4D80-BC6E-DFFB4C96431C}"/>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368A65CC-4DA2-4753-AD99-26B40A319423}"/>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99EDDBB0-E320-46B5-8437-9F9BCA041967}"/>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3C3D1D1B-FDC7-4036-800D-859D5927363A}"/>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E2035F85-6B53-4F21-B2A5-196AF0334B3F}"/>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E76CCF10-7FCD-49DA-A69C-77E52929BB1B}"/>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2BE6660A-E24A-4F0C-89A0-3B98A5ED2554}"/>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1EA324B-2E85-452B-9F13-FB36FE89D849}"/>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1A4BFCB6-11CE-4479-8E07-501B340E4C26}"/>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3D2D63E-E6C8-4ED6-9755-24438EBD084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E0BD0A80-4DFD-4B2D-8C1D-7C174012BB91}"/>
            </a:ext>
          </a:extLst>
        </xdr:cNvPr>
        <xdr:cNvCxnSpPr/>
      </xdr:nvCxnSpPr>
      <xdr:spPr>
        <a:xfrm flipV="1">
          <a:off x="9429115" y="13361017"/>
          <a:ext cx="0" cy="1553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45F8FB49-52A2-4BA7-B0F5-6384F972134D}"/>
            </a:ext>
          </a:extLst>
        </xdr:cNvPr>
        <xdr:cNvSpPr txBox="1"/>
      </xdr:nvSpPr>
      <xdr:spPr>
        <a:xfrm>
          <a:off x="9467850" y="1491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AFE37E9A-54F5-459D-BFA0-2936F8208CEF}"/>
            </a:ext>
          </a:extLst>
        </xdr:cNvPr>
        <xdr:cNvCxnSpPr/>
      </xdr:nvCxnSpPr>
      <xdr:spPr>
        <a:xfrm>
          <a:off x="9356090" y="1491495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48032EBB-4A2F-4576-83C0-A9D46D87DE0E}"/>
            </a:ext>
          </a:extLst>
        </xdr:cNvPr>
        <xdr:cNvSpPr txBox="1"/>
      </xdr:nvSpPr>
      <xdr:spPr>
        <a:xfrm>
          <a:off x="9467850" y="131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E99701CD-CE60-4E6D-9C7E-851CB4D9C9BE}"/>
            </a:ext>
          </a:extLst>
        </xdr:cNvPr>
        <xdr:cNvCxnSpPr/>
      </xdr:nvCxnSpPr>
      <xdr:spPr>
        <a:xfrm>
          <a:off x="9356090" y="133610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a:extLst>
            <a:ext uri="{FF2B5EF4-FFF2-40B4-BE49-F238E27FC236}">
              <a16:creationId xmlns:a16="http://schemas.microsoft.com/office/drawing/2014/main" id="{466074CE-2083-49B1-85C0-8AE5591B9E3F}"/>
            </a:ext>
          </a:extLst>
        </xdr:cNvPr>
        <xdr:cNvSpPr txBox="1"/>
      </xdr:nvSpPr>
      <xdr:spPr>
        <a:xfrm>
          <a:off x="9467850" y="1449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7963715E-F84B-4DDE-AF3E-6EBB3ABD7C29}"/>
            </a:ext>
          </a:extLst>
        </xdr:cNvPr>
        <xdr:cNvSpPr/>
      </xdr:nvSpPr>
      <xdr:spPr>
        <a:xfrm>
          <a:off x="9394190" y="1463315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632CB719-31EE-4D29-A846-C328E76FE9DA}"/>
            </a:ext>
          </a:extLst>
        </xdr:cNvPr>
        <xdr:cNvSpPr/>
      </xdr:nvSpPr>
      <xdr:spPr>
        <a:xfrm>
          <a:off x="8632190" y="1464758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1121EE57-3945-4E81-8481-BA111EC2CC05}"/>
            </a:ext>
          </a:extLst>
        </xdr:cNvPr>
        <xdr:cNvSpPr/>
      </xdr:nvSpPr>
      <xdr:spPr>
        <a:xfrm>
          <a:off x="7846060" y="1467229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4EC31DD7-700B-4032-8334-101E11190B52}"/>
            </a:ext>
          </a:extLst>
        </xdr:cNvPr>
        <xdr:cNvSpPr/>
      </xdr:nvSpPr>
      <xdr:spPr>
        <a:xfrm>
          <a:off x="7029450" y="14671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77EB3BF0-E3AE-49E2-A32E-7C9489B89D7C}"/>
            </a:ext>
          </a:extLst>
        </xdr:cNvPr>
        <xdr:cNvSpPr/>
      </xdr:nvSpPr>
      <xdr:spPr>
        <a:xfrm>
          <a:off x="6231890" y="1465133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989010C-451C-41B8-AA3D-B09FD08E066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A8FD4BF-43BD-45F7-9DC0-ADDA208F65C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7AB4E82-983C-4004-9F2B-849A570045AD}"/>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C5D770D-6F02-4442-B0EB-EE084511B75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15204C5-A633-4928-9EEF-783FDB19A2DE}"/>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58" name="楕円 357">
          <a:extLst>
            <a:ext uri="{FF2B5EF4-FFF2-40B4-BE49-F238E27FC236}">
              <a16:creationId xmlns:a16="http://schemas.microsoft.com/office/drawing/2014/main" id="{367CDF89-2279-41D3-A05C-754ECDB2F247}"/>
            </a:ext>
          </a:extLst>
        </xdr:cNvPr>
        <xdr:cNvSpPr/>
      </xdr:nvSpPr>
      <xdr:spPr>
        <a:xfrm>
          <a:off x="9394190" y="1465198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359" name="【公営住宅】&#10;一人当たり面積該当値テキスト">
          <a:extLst>
            <a:ext uri="{FF2B5EF4-FFF2-40B4-BE49-F238E27FC236}">
              <a16:creationId xmlns:a16="http://schemas.microsoft.com/office/drawing/2014/main" id="{8AA2F695-9101-4182-9EE7-0BB17ECD94E3}"/>
            </a:ext>
          </a:extLst>
        </xdr:cNvPr>
        <xdr:cNvSpPr txBox="1"/>
      </xdr:nvSpPr>
      <xdr:spPr>
        <a:xfrm>
          <a:off x="9467850" y="1462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75964</xdr:rowOff>
    </xdr:from>
    <xdr:to>
      <xdr:col>50</xdr:col>
      <xdr:colOff>165100</xdr:colOff>
      <xdr:row>86</xdr:row>
      <xdr:rowOff>6114</xdr:rowOff>
    </xdr:to>
    <xdr:sp macro="" textlink="">
      <xdr:nvSpPr>
        <xdr:cNvPr id="360" name="楕円 359">
          <a:extLst>
            <a:ext uri="{FF2B5EF4-FFF2-40B4-BE49-F238E27FC236}">
              <a16:creationId xmlns:a16="http://schemas.microsoft.com/office/drawing/2014/main" id="{848B7596-543A-4A33-B125-B6792BE71A17}"/>
            </a:ext>
          </a:extLst>
        </xdr:cNvPr>
        <xdr:cNvSpPr/>
      </xdr:nvSpPr>
      <xdr:spPr>
        <a:xfrm>
          <a:off x="8632190" y="1464921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126764</xdr:rowOff>
    </xdr:from>
    <xdr:to>
      <xdr:col>55</xdr:col>
      <xdr:colOff>0</xdr:colOff>
      <xdr:row>85</xdr:row>
      <xdr:rowOff>129539</xdr:rowOff>
    </xdr:to>
    <xdr:cxnSp macro="">
      <xdr:nvCxnSpPr>
        <xdr:cNvPr id="361" name="直線コネクタ 360">
          <a:extLst>
            <a:ext uri="{FF2B5EF4-FFF2-40B4-BE49-F238E27FC236}">
              <a16:creationId xmlns:a16="http://schemas.microsoft.com/office/drawing/2014/main" id="{DBA6982B-858C-41E1-BC33-2256635A668B}"/>
            </a:ext>
          </a:extLst>
        </xdr:cNvPr>
        <xdr:cNvCxnSpPr/>
      </xdr:nvCxnSpPr>
      <xdr:spPr>
        <a:xfrm>
          <a:off x="8686800" y="14703824"/>
          <a:ext cx="74295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77924</xdr:rowOff>
    </xdr:from>
    <xdr:to>
      <xdr:col>46</xdr:col>
      <xdr:colOff>38100</xdr:colOff>
      <xdr:row>86</xdr:row>
      <xdr:rowOff>8074</xdr:rowOff>
    </xdr:to>
    <xdr:sp macro="" textlink="">
      <xdr:nvSpPr>
        <xdr:cNvPr id="362" name="楕円 361">
          <a:extLst>
            <a:ext uri="{FF2B5EF4-FFF2-40B4-BE49-F238E27FC236}">
              <a16:creationId xmlns:a16="http://schemas.microsoft.com/office/drawing/2014/main" id="{AA493C1A-3912-4F68-BBDB-F7C13F099152}"/>
            </a:ext>
          </a:extLst>
        </xdr:cNvPr>
        <xdr:cNvSpPr/>
      </xdr:nvSpPr>
      <xdr:spPr>
        <a:xfrm>
          <a:off x="7846060" y="146511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126764</xdr:rowOff>
    </xdr:from>
    <xdr:to>
      <xdr:col>50</xdr:col>
      <xdr:colOff>114300</xdr:colOff>
      <xdr:row>85</xdr:row>
      <xdr:rowOff>128724</xdr:rowOff>
    </xdr:to>
    <xdr:cxnSp macro="">
      <xdr:nvCxnSpPr>
        <xdr:cNvPr id="363" name="直線コネクタ 362">
          <a:extLst>
            <a:ext uri="{FF2B5EF4-FFF2-40B4-BE49-F238E27FC236}">
              <a16:creationId xmlns:a16="http://schemas.microsoft.com/office/drawing/2014/main" id="{269E1ECC-5402-4767-97BC-73158882D099}"/>
            </a:ext>
          </a:extLst>
        </xdr:cNvPr>
        <xdr:cNvCxnSpPr/>
      </xdr:nvCxnSpPr>
      <xdr:spPr>
        <a:xfrm flipV="1">
          <a:off x="7889240" y="14703824"/>
          <a:ext cx="79756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74822</xdr:rowOff>
    </xdr:from>
    <xdr:to>
      <xdr:col>41</xdr:col>
      <xdr:colOff>101600</xdr:colOff>
      <xdr:row>86</xdr:row>
      <xdr:rowOff>4972</xdr:rowOff>
    </xdr:to>
    <xdr:sp macro="" textlink="">
      <xdr:nvSpPr>
        <xdr:cNvPr id="364" name="楕円 363">
          <a:extLst>
            <a:ext uri="{FF2B5EF4-FFF2-40B4-BE49-F238E27FC236}">
              <a16:creationId xmlns:a16="http://schemas.microsoft.com/office/drawing/2014/main" id="{B2CA0062-53F6-46C6-90E3-34DB4352570E}"/>
            </a:ext>
          </a:extLst>
        </xdr:cNvPr>
        <xdr:cNvSpPr/>
      </xdr:nvSpPr>
      <xdr:spPr>
        <a:xfrm>
          <a:off x="7029450" y="146480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125622</xdr:rowOff>
    </xdr:from>
    <xdr:to>
      <xdr:col>45</xdr:col>
      <xdr:colOff>177800</xdr:colOff>
      <xdr:row>85</xdr:row>
      <xdr:rowOff>128724</xdr:rowOff>
    </xdr:to>
    <xdr:cxnSp macro="">
      <xdr:nvCxnSpPr>
        <xdr:cNvPr id="365" name="直線コネクタ 364">
          <a:extLst>
            <a:ext uri="{FF2B5EF4-FFF2-40B4-BE49-F238E27FC236}">
              <a16:creationId xmlns:a16="http://schemas.microsoft.com/office/drawing/2014/main" id="{75F7FDAA-FE90-466F-A4EA-CF0D8B684663}"/>
            </a:ext>
          </a:extLst>
        </xdr:cNvPr>
        <xdr:cNvCxnSpPr/>
      </xdr:nvCxnSpPr>
      <xdr:spPr>
        <a:xfrm>
          <a:off x="7084060" y="14700777"/>
          <a:ext cx="80518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77107</xdr:rowOff>
    </xdr:from>
    <xdr:to>
      <xdr:col>36</xdr:col>
      <xdr:colOff>165100</xdr:colOff>
      <xdr:row>86</xdr:row>
      <xdr:rowOff>7257</xdr:rowOff>
    </xdr:to>
    <xdr:sp macro="" textlink="">
      <xdr:nvSpPr>
        <xdr:cNvPr id="366" name="楕円 365">
          <a:extLst>
            <a:ext uri="{FF2B5EF4-FFF2-40B4-BE49-F238E27FC236}">
              <a16:creationId xmlns:a16="http://schemas.microsoft.com/office/drawing/2014/main" id="{F2C70618-AF48-4171-9ADE-CAE78CF4F2D5}"/>
            </a:ext>
          </a:extLst>
        </xdr:cNvPr>
        <xdr:cNvSpPr/>
      </xdr:nvSpPr>
      <xdr:spPr>
        <a:xfrm>
          <a:off x="6231890" y="146503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125622</xdr:rowOff>
    </xdr:from>
    <xdr:to>
      <xdr:col>41</xdr:col>
      <xdr:colOff>50800</xdr:colOff>
      <xdr:row>85</xdr:row>
      <xdr:rowOff>127907</xdr:rowOff>
    </xdr:to>
    <xdr:cxnSp macro="">
      <xdr:nvCxnSpPr>
        <xdr:cNvPr id="367" name="直線コネクタ 366">
          <a:extLst>
            <a:ext uri="{FF2B5EF4-FFF2-40B4-BE49-F238E27FC236}">
              <a16:creationId xmlns:a16="http://schemas.microsoft.com/office/drawing/2014/main" id="{6B008C5A-0212-4903-B671-DBDFE05AD25E}"/>
            </a:ext>
          </a:extLst>
        </xdr:cNvPr>
        <xdr:cNvCxnSpPr/>
      </xdr:nvCxnSpPr>
      <xdr:spPr>
        <a:xfrm flipV="1">
          <a:off x="6286500" y="14700777"/>
          <a:ext cx="79756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a:extLst>
            <a:ext uri="{FF2B5EF4-FFF2-40B4-BE49-F238E27FC236}">
              <a16:creationId xmlns:a16="http://schemas.microsoft.com/office/drawing/2014/main" id="{3FF722DA-1D18-4CFC-B850-A1992D0DF077}"/>
            </a:ext>
          </a:extLst>
        </xdr:cNvPr>
        <xdr:cNvSpPr txBox="1"/>
      </xdr:nvSpPr>
      <xdr:spPr>
        <a:xfrm>
          <a:off x="8454467" y="1441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a:extLst>
            <a:ext uri="{FF2B5EF4-FFF2-40B4-BE49-F238E27FC236}">
              <a16:creationId xmlns:a16="http://schemas.microsoft.com/office/drawing/2014/main" id="{B69EB70E-C9BC-49C2-A3CC-8B6DEE0FA199}"/>
            </a:ext>
          </a:extLst>
        </xdr:cNvPr>
        <xdr:cNvSpPr txBox="1"/>
      </xdr:nvSpPr>
      <xdr:spPr>
        <a:xfrm>
          <a:off x="7673417" y="1476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aveValue【公営住宅】&#10;一人当たり面積">
          <a:extLst>
            <a:ext uri="{FF2B5EF4-FFF2-40B4-BE49-F238E27FC236}">
              <a16:creationId xmlns:a16="http://schemas.microsoft.com/office/drawing/2014/main" id="{D4D5FFD8-B5B5-4148-80F2-4FD1DE5BF2D6}"/>
            </a:ext>
          </a:extLst>
        </xdr:cNvPr>
        <xdr:cNvSpPr txBox="1"/>
      </xdr:nvSpPr>
      <xdr:spPr>
        <a:xfrm>
          <a:off x="6866332" y="147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170814</xdr:rowOff>
    </xdr:from>
    <xdr:ext cx="469744" cy="259045"/>
    <xdr:sp macro="" textlink="">
      <xdr:nvSpPr>
        <xdr:cNvPr id="371" name="n_4aveValue【公営住宅】&#10;一人当たり面積">
          <a:extLst>
            <a:ext uri="{FF2B5EF4-FFF2-40B4-BE49-F238E27FC236}">
              <a16:creationId xmlns:a16="http://schemas.microsoft.com/office/drawing/2014/main" id="{6B97104E-C086-460C-A3FB-493C1598000C}"/>
            </a:ext>
          </a:extLst>
        </xdr:cNvPr>
        <xdr:cNvSpPr txBox="1"/>
      </xdr:nvSpPr>
      <xdr:spPr>
        <a:xfrm>
          <a:off x="6068772" y="147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168691</xdr:rowOff>
    </xdr:from>
    <xdr:ext cx="469744" cy="259045"/>
    <xdr:sp macro="" textlink="">
      <xdr:nvSpPr>
        <xdr:cNvPr id="372" name="n_1mainValue【公営住宅】&#10;一人当たり面積">
          <a:extLst>
            <a:ext uri="{FF2B5EF4-FFF2-40B4-BE49-F238E27FC236}">
              <a16:creationId xmlns:a16="http://schemas.microsoft.com/office/drawing/2014/main" id="{F3F3993E-D710-4731-ABAA-8052AC1E3B08}"/>
            </a:ext>
          </a:extLst>
        </xdr:cNvPr>
        <xdr:cNvSpPr txBox="1"/>
      </xdr:nvSpPr>
      <xdr:spPr>
        <a:xfrm>
          <a:off x="8454467" y="147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24601</xdr:rowOff>
    </xdr:from>
    <xdr:ext cx="469744" cy="259045"/>
    <xdr:sp macro="" textlink="">
      <xdr:nvSpPr>
        <xdr:cNvPr id="373" name="n_2mainValue【公営住宅】&#10;一人当たり面積">
          <a:extLst>
            <a:ext uri="{FF2B5EF4-FFF2-40B4-BE49-F238E27FC236}">
              <a16:creationId xmlns:a16="http://schemas.microsoft.com/office/drawing/2014/main" id="{BE968825-D49E-434D-A4F2-3F5F4ECFDA1C}"/>
            </a:ext>
          </a:extLst>
        </xdr:cNvPr>
        <xdr:cNvSpPr txBox="1"/>
      </xdr:nvSpPr>
      <xdr:spPr>
        <a:xfrm>
          <a:off x="7673417" y="1442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21499</xdr:rowOff>
    </xdr:from>
    <xdr:ext cx="469744" cy="259045"/>
    <xdr:sp macro="" textlink="">
      <xdr:nvSpPr>
        <xdr:cNvPr id="374" name="n_3mainValue【公営住宅】&#10;一人当たり面積">
          <a:extLst>
            <a:ext uri="{FF2B5EF4-FFF2-40B4-BE49-F238E27FC236}">
              <a16:creationId xmlns:a16="http://schemas.microsoft.com/office/drawing/2014/main" id="{BBDC827F-16D7-46F1-A378-2BB648A52254}"/>
            </a:ext>
          </a:extLst>
        </xdr:cNvPr>
        <xdr:cNvSpPr txBox="1"/>
      </xdr:nvSpPr>
      <xdr:spPr>
        <a:xfrm>
          <a:off x="6866332" y="1441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75" name="n_4mainValue【公営住宅】&#10;一人当たり面積">
          <a:extLst>
            <a:ext uri="{FF2B5EF4-FFF2-40B4-BE49-F238E27FC236}">
              <a16:creationId xmlns:a16="http://schemas.microsoft.com/office/drawing/2014/main" id="{C3BA6312-7531-4B02-8E3D-B1CD91F9E8CD}"/>
            </a:ext>
          </a:extLst>
        </xdr:cNvPr>
        <xdr:cNvSpPr txBox="1"/>
      </xdr:nvSpPr>
      <xdr:spPr>
        <a:xfrm>
          <a:off x="6068772" y="144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31EB805-A5E1-4EDB-A3F4-E039E3A2277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4DFCE45A-CD64-47A2-808B-4F676B3D708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F05B42F-37E0-4D74-A63D-8EE84C12E13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BB2D9EE6-7B4A-4F03-9599-7516F793ABC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F667E33A-E1F4-4CEC-AF82-CB07B951835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BCAA604-E327-448F-8B75-B3B454E02D3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8DC68940-0BB1-4C4B-BE7C-1B5D0423E43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4773D527-B32D-49A1-97BC-AF47A945A05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37EA4291-9359-4F79-B43F-65084A22AA1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16B9DD34-D80E-44FF-A48D-6FA79945201B}"/>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EA8CE38B-BE52-45CE-A129-DD8BDD23E0F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39DAA15D-304A-4210-BD30-519895FFBAE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27D7F547-7512-4788-A2BA-CCBA4014216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F6DFFAFA-D0A0-4283-B30F-A9529FBBEFEC}"/>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4F038CE-1110-4B46-A4A5-50BE953149C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12E0D8AB-4DB4-4C75-892A-B51DA61B9637}"/>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B1044BA7-5746-4B61-9ACA-B94AF19828F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24A6F5A2-6E5B-4652-896F-097B4286521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8181C3D8-1C49-4F22-9015-A815E297034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56577F9-9592-4140-8755-5A0AEA1A3DC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779E59C-6ACD-4F57-8DD5-C5B1211C595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5F7ED7BD-178B-4F23-90F2-93384083A15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268A3426-F962-4EF8-9B86-46F0E74346B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EC2FD2A4-53BE-43DB-A7C2-C2B23A4AF0B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75997F70-6E74-465B-B8AB-CD5398795EF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FA49A90D-88B7-4884-947A-F816BD81B3B4}"/>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F2B29703-1115-43B4-A046-9A87E9E49C91}"/>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D4F16750-B8F5-4FE6-A4CD-26D0D032835B}"/>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6DA55DDF-E41A-4A67-9B79-E8125855E997}"/>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56E481AC-4604-4451-A25C-708AED507A1C}"/>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BEDADDC8-E455-46D7-BF03-A5A1BA38C38F}"/>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D5F23A2E-A05B-43B6-A64C-888294099820}"/>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2035712-210A-444B-8E90-F8180BCFDD0C}"/>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3E25F55A-CFE3-4099-941F-4F6DFD874C1C}"/>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A2D9F3C7-FC22-477E-A23B-F05F4607A207}"/>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CA65C6D3-9F58-416C-B89D-E7F37DB02E1B}"/>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1A78EA56-1F60-428E-A38E-B4EAD2BBD78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15BB95FB-E459-45F5-83B4-F227BC6D275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DF47D060-3ABD-4BB5-8FFA-0A2B09464674}"/>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6099E608-3E60-478E-86E7-CBDE12AA764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F36AD9E-F214-493D-BC3A-1B0094256C3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82DC39B7-FC87-4AE6-8C34-C4718713C84C}"/>
            </a:ext>
          </a:extLst>
        </xdr:cNvPr>
        <xdr:cNvCxnSpPr/>
      </xdr:nvCxnSpPr>
      <xdr:spPr>
        <a:xfrm flipV="1">
          <a:off x="14703424" y="5854609"/>
          <a:ext cx="0" cy="1442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215E62A-DDB5-487D-8956-12B9C9276656}"/>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4E3E5A04-7096-4F54-BFBD-C783135EA2AC}"/>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50686642-9C96-49B5-AA5E-D0DCAA63C1B9}"/>
            </a:ext>
          </a:extLst>
        </xdr:cNvPr>
        <xdr:cNvSpPr txBox="1"/>
      </xdr:nvSpPr>
      <xdr:spPr>
        <a:xfrm>
          <a:off x="14742160" y="5629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145BDADE-D806-466E-BC67-469542FBE191}"/>
            </a:ext>
          </a:extLst>
        </xdr:cNvPr>
        <xdr:cNvCxnSpPr/>
      </xdr:nvCxnSpPr>
      <xdr:spPr>
        <a:xfrm>
          <a:off x="14611350" y="5854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3FB59CC6-1B5E-424E-9D3B-46080F5646F0}"/>
            </a:ext>
          </a:extLst>
        </xdr:cNvPr>
        <xdr:cNvSpPr txBox="1"/>
      </xdr:nvSpPr>
      <xdr:spPr>
        <a:xfrm>
          <a:off x="14742160" y="640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16457777-5DC7-44D0-A0BE-94C1DA46FE8A}"/>
            </a:ext>
          </a:extLst>
        </xdr:cNvPr>
        <xdr:cNvSpPr/>
      </xdr:nvSpPr>
      <xdr:spPr>
        <a:xfrm>
          <a:off x="14649450" y="654676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1A264954-1CC0-4CC8-B863-3C42104B49F1}"/>
            </a:ext>
          </a:extLst>
        </xdr:cNvPr>
        <xdr:cNvSpPr/>
      </xdr:nvSpPr>
      <xdr:spPr>
        <a:xfrm>
          <a:off x="13887450" y="66079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F74CDB7C-23D4-443B-8853-9C276269B95D}"/>
            </a:ext>
          </a:extLst>
        </xdr:cNvPr>
        <xdr:cNvSpPr/>
      </xdr:nvSpPr>
      <xdr:spPr>
        <a:xfrm>
          <a:off x="13089890" y="653505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a:extLst>
            <a:ext uri="{FF2B5EF4-FFF2-40B4-BE49-F238E27FC236}">
              <a16:creationId xmlns:a16="http://schemas.microsoft.com/office/drawing/2014/main" id="{7D0989FB-7937-4582-B392-2558AD42A824}"/>
            </a:ext>
          </a:extLst>
        </xdr:cNvPr>
        <xdr:cNvSpPr/>
      </xdr:nvSpPr>
      <xdr:spPr>
        <a:xfrm>
          <a:off x="12303760" y="657370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a:extLst>
            <a:ext uri="{FF2B5EF4-FFF2-40B4-BE49-F238E27FC236}">
              <a16:creationId xmlns:a16="http://schemas.microsoft.com/office/drawing/2014/main" id="{55582A7A-8AD1-4155-8C49-0B991E5A4D8C}"/>
            </a:ext>
          </a:extLst>
        </xdr:cNvPr>
        <xdr:cNvSpPr/>
      </xdr:nvSpPr>
      <xdr:spPr>
        <a:xfrm>
          <a:off x="11487150" y="658268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94C48A8-CD39-4957-AA99-72EE75CDA652}"/>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88FD819-6B2A-4248-A176-15594E6B242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D3A4202-19CA-42F6-AEDF-68A2908DA71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14156A3-B88C-427C-AF75-FBF51DFDFAE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3BBF825-3F00-463C-99BA-3A3FE22F1B6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113574</xdr:rowOff>
    </xdr:from>
    <xdr:to>
      <xdr:col>85</xdr:col>
      <xdr:colOff>177800</xdr:colOff>
      <xdr:row>42</xdr:row>
      <xdr:rowOff>43724</xdr:rowOff>
    </xdr:to>
    <xdr:sp macro="" textlink="">
      <xdr:nvSpPr>
        <xdr:cNvPr id="433" name="楕円 432">
          <a:extLst>
            <a:ext uri="{FF2B5EF4-FFF2-40B4-BE49-F238E27FC236}">
              <a16:creationId xmlns:a16="http://schemas.microsoft.com/office/drawing/2014/main" id="{2051772A-E793-4EB1-91EA-6D5905AD1091}"/>
            </a:ext>
          </a:extLst>
        </xdr:cNvPr>
        <xdr:cNvSpPr/>
      </xdr:nvSpPr>
      <xdr:spPr>
        <a:xfrm>
          <a:off x="14649450" y="71430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28501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45388F1-E4B7-4ED4-B808-A5F2C119E340}"/>
            </a:ext>
          </a:extLst>
        </xdr:cNvPr>
        <xdr:cNvSpPr txBox="1"/>
      </xdr:nvSpPr>
      <xdr:spPr>
        <a:xfrm>
          <a:off x="14742160" y="7056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12337</xdr:rowOff>
    </xdr:from>
    <xdr:to>
      <xdr:col>81</xdr:col>
      <xdr:colOff>101600</xdr:colOff>
      <xdr:row>42</xdr:row>
      <xdr:rowOff>113937</xdr:rowOff>
    </xdr:to>
    <xdr:sp macro="" textlink="">
      <xdr:nvSpPr>
        <xdr:cNvPr id="435" name="楕円 434">
          <a:extLst>
            <a:ext uri="{FF2B5EF4-FFF2-40B4-BE49-F238E27FC236}">
              <a16:creationId xmlns:a16="http://schemas.microsoft.com/office/drawing/2014/main" id="{96DC935B-E43B-48C2-920A-D123AB5335C5}"/>
            </a:ext>
          </a:extLst>
        </xdr:cNvPr>
        <xdr:cNvSpPr/>
      </xdr:nvSpPr>
      <xdr:spPr>
        <a:xfrm>
          <a:off x="13887450" y="72170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164374</xdr:rowOff>
    </xdr:from>
    <xdr:to>
      <xdr:col>85</xdr:col>
      <xdr:colOff>127000</xdr:colOff>
      <xdr:row>42</xdr:row>
      <xdr:rowOff>63137</xdr:rowOff>
    </xdr:to>
    <xdr:cxnSp macro="">
      <xdr:nvCxnSpPr>
        <xdr:cNvPr id="436" name="直線コネクタ 435">
          <a:extLst>
            <a:ext uri="{FF2B5EF4-FFF2-40B4-BE49-F238E27FC236}">
              <a16:creationId xmlns:a16="http://schemas.microsoft.com/office/drawing/2014/main" id="{CA9F46FA-C280-405A-B911-BC7498746172}"/>
            </a:ext>
          </a:extLst>
        </xdr:cNvPr>
        <xdr:cNvCxnSpPr/>
      </xdr:nvCxnSpPr>
      <xdr:spPr>
        <a:xfrm flipV="1">
          <a:off x="13942060" y="7197634"/>
          <a:ext cx="7620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15603</xdr:rowOff>
    </xdr:from>
    <xdr:to>
      <xdr:col>76</xdr:col>
      <xdr:colOff>165100</xdr:colOff>
      <xdr:row>42</xdr:row>
      <xdr:rowOff>117203</xdr:rowOff>
    </xdr:to>
    <xdr:sp macro="" textlink="">
      <xdr:nvSpPr>
        <xdr:cNvPr id="437" name="楕円 436">
          <a:extLst>
            <a:ext uri="{FF2B5EF4-FFF2-40B4-BE49-F238E27FC236}">
              <a16:creationId xmlns:a16="http://schemas.microsoft.com/office/drawing/2014/main" id="{913136CC-955F-4E9F-8FE5-22E3932AE985}"/>
            </a:ext>
          </a:extLst>
        </xdr:cNvPr>
        <xdr:cNvSpPr/>
      </xdr:nvSpPr>
      <xdr:spPr>
        <a:xfrm>
          <a:off x="13089890" y="722031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63137</xdr:rowOff>
    </xdr:from>
    <xdr:to>
      <xdr:col>81</xdr:col>
      <xdr:colOff>50800</xdr:colOff>
      <xdr:row>42</xdr:row>
      <xdr:rowOff>66403</xdr:rowOff>
    </xdr:to>
    <xdr:cxnSp macro="">
      <xdr:nvCxnSpPr>
        <xdr:cNvPr id="438" name="直線コネクタ 437">
          <a:extLst>
            <a:ext uri="{FF2B5EF4-FFF2-40B4-BE49-F238E27FC236}">
              <a16:creationId xmlns:a16="http://schemas.microsoft.com/office/drawing/2014/main" id="{AFF36CC6-1CA3-4DF1-AB88-9361AA07CE1F}"/>
            </a:ext>
          </a:extLst>
        </xdr:cNvPr>
        <xdr:cNvCxnSpPr/>
      </xdr:nvCxnSpPr>
      <xdr:spPr>
        <a:xfrm flipV="1">
          <a:off x="13144500" y="7260227"/>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4173</xdr:rowOff>
    </xdr:from>
    <xdr:to>
      <xdr:col>72</xdr:col>
      <xdr:colOff>38100</xdr:colOff>
      <xdr:row>42</xdr:row>
      <xdr:rowOff>105773</xdr:rowOff>
    </xdr:to>
    <xdr:sp macro="" textlink="">
      <xdr:nvSpPr>
        <xdr:cNvPr id="439" name="楕円 438">
          <a:extLst>
            <a:ext uri="{FF2B5EF4-FFF2-40B4-BE49-F238E27FC236}">
              <a16:creationId xmlns:a16="http://schemas.microsoft.com/office/drawing/2014/main" id="{EA593961-128E-4DA7-959C-D5143EB78601}"/>
            </a:ext>
          </a:extLst>
        </xdr:cNvPr>
        <xdr:cNvSpPr/>
      </xdr:nvSpPr>
      <xdr:spPr>
        <a:xfrm>
          <a:off x="12303760" y="7206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54973</xdr:rowOff>
    </xdr:from>
    <xdr:to>
      <xdr:col>76</xdr:col>
      <xdr:colOff>114300</xdr:colOff>
      <xdr:row>42</xdr:row>
      <xdr:rowOff>66403</xdr:rowOff>
    </xdr:to>
    <xdr:cxnSp macro="">
      <xdr:nvCxnSpPr>
        <xdr:cNvPr id="440" name="直線コネクタ 439">
          <a:extLst>
            <a:ext uri="{FF2B5EF4-FFF2-40B4-BE49-F238E27FC236}">
              <a16:creationId xmlns:a16="http://schemas.microsoft.com/office/drawing/2014/main" id="{EAD30D83-5DE4-4E4A-AFD5-4CE415B9EA20}"/>
            </a:ext>
          </a:extLst>
        </xdr:cNvPr>
        <xdr:cNvCxnSpPr/>
      </xdr:nvCxnSpPr>
      <xdr:spPr>
        <a:xfrm>
          <a:off x="12346940" y="7259683"/>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160927</xdr:rowOff>
    </xdr:from>
    <xdr:to>
      <xdr:col>67</xdr:col>
      <xdr:colOff>101600</xdr:colOff>
      <xdr:row>42</xdr:row>
      <xdr:rowOff>91077</xdr:rowOff>
    </xdr:to>
    <xdr:sp macro="" textlink="">
      <xdr:nvSpPr>
        <xdr:cNvPr id="441" name="楕円 440">
          <a:extLst>
            <a:ext uri="{FF2B5EF4-FFF2-40B4-BE49-F238E27FC236}">
              <a16:creationId xmlns:a16="http://schemas.microsoft.com/office/drawing/2014/main" id="{8AD9A2E9-5ECD-44F5-A5BD-07422D0E8C0B}"/>
            </a:ext>
          </a:extLst>
        </xdr:cNvPr>
        <xdr:cNvSpPr/>
      </xdr:nvSpPr>
      <xdr:spPr>
        <a:xfrm>
          <a:off x="11487150" y="71922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40277</xdr:rowOff>
    </xdr:from>
    <xdr:to>
      <xdr:col>71</xdr:col>
      <xdr:colOff>177800</xdr:colOff>
      <xdr:row>42</xdr:row>
      <xdr:rowOff>54973</xdr:rowOff>
    </xdr:to>
    <xdr:cxnSp macro="">
      <xdr:nvCxnSpPr>
        <xdr:cNvPr id="442" name="直線コネクタ 441">
          <a:extLst>
            <a:ext uri="{FF2B5EF4-FFF2-40B4-BE49-F238E27FC236}">
              <a16:creationId xmlns:a16="http://schemas.microsoft.com/office/drawing/2014/main" id="{B41FCA15-B884-44C6-96E3-7218A6D29B64}"/>
            </a:ext>
          </a:extLst>
        </xdr:cNvPr>
        <xdr:cNvCxnSpPr/>
      </xdr:nvCxnSpPr>
      <xdr:spPr>
        <a:xfrm>
          <a:off x="11541760" y="7241177"/>
          <a:ext cx="80518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38C6CA59-3CF7-4196-AADF-BC8112E222DE}"/>
            </a:ext>
          </a:extLst>
        </xdr:cNvPr>
        <xdr:cNvSpPr txBox="1"/>
      </xdr:nvSpPr>
      <xdr:spPr>
        <a:xfrm>
          <a:off x="1373823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7CA1CDF8-F4BA-4859-B8E4-7AFF13BD4F29}"/>
            </a:ext>
          </a:extLst>
        </xdr:cNvPr>
        <xdr:cNvSpPr txBox="1"/>
      </xdr:nvSpPr>
      <xdr:spPr>
        <a:xfrm>
          <a:off x="12957184" y="631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3578C5A6-9C91-4C27-A1D8-FD5451CE10BA}"/>
            </a:ext>
          </a:extLst>
        </xdr:cNvPr>
        <xdr:cNvSpPr txBox="1"/>
      </xdr:nvSpPr>
      <xdr:spPr>
        <a:xfrm>
          <a:off x="1217105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42A7584-401D-41A3-9576-E45DCB7B2C9F}"/>
            </a:ext>
          </a:extLst>
        </xdr:cNvPr>
        <xdr:cNvSpPr txBox="1"/>
      </xdr:nvSpPr>
      <xdr:spPr>
        <a:xfrm>
          <a:off x="11354444" y="636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105064</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82B0D2DB-B446-42D9-A5D9-A796F2E23F69}"/>
            </a:ext>
          </a:extLst>
        </xdr:cNvPr>
        <xdr:cNvSpPr txBox="1"/>
      </xdr:nvSpPr>
      <xdr:spPr>
        <a:xfrm>
          <a:off x="13738234" y="730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108330</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D8728687-0DAE-40AF-8641-50A0D5FB8543}"/>
            </a:ext>
          </a:extLst>
        </xdr:cNvPr>
        <xdr:cNvSpPr txBox="1"/>
      </xdr:nvSpPr>
      <xdr:spPr>
        <a:xfrm>
          <a:off x="12957184" y="730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96900</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8FF5EFE-A0ED-4B71-9921-CC29C86D1EF1}"/>
            </a:ext>
          </a:extLst>
        </xdr:cNvPr>
        <xdr:cNvSpPr txBox="1"/>
      </xdr:nvSpPr>
      <xdr:spPr>
        <a:xfrm>
          <a:off x="12171054"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82204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ED1E6AD9-AB4A-42EE-AA09-C799F8C4146B}"/>
            </a:ext>
          </a:extLst>
        </xdr:cNvPr>
        <xdr:cNvSpPr txBox="1"/>
      </xdr:nvSpPr>
      <xdr:spPr>
        <a:xfrm>
          <a:off x="11354444" y="72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664CBEB3-6612-43D5-9728-4A4E0666B570}"/>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A18E341-F33B-4732-B310-07DC65A61F4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3E1C6955-638A-4A20-989B-B31937738A42}"/>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217D97B4-8BE1-4EC8-94A6-F848EA53728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FD990D0F-808D-4599-B6E5-674B46582F4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BC25C5E7-A8B3-418B-8499-6DD967A02BB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A5A8F0C-BFFD-4165-85C1-AB7AD37DB4B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8E8F8569-4D8B-43C9-8EC7-B2AE3E370B0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515EEBB-26EA-4BE2-B342-6163D91E44E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CB4D014-36AD-4B30-8712-5D8F0B067C8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9F7A79D-CDF3-4AFD-832D-B3A08B114483}"/>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FEF79754-714F-4DC3-AC1D-0DCB6C27E879}"/>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2E430D0A-2263-44A1-9505-D4C90A17F4B4}"/>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699F37F6-581D-4341-B333-27495E5A0DF6}"/>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B9F5407C-0ADA-42E8-A3D2-42812D15237F}"/>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215ACE1-F284-45DE-A28E-5F365E6DEE1E}"/>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4A8BA63F-182A-4C6F-AA53-C0C2545FDE2E}"/>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3974B889-1B5B-47A2-AEB2-0FB5636D9585}"/>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8D50B30D-103A-4BAE-9B06-3C71C85F7CA3}"/>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18125D21-17A0-4056-8DBB-4BB0E78CABA0}"/>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5739D01D-85CF-4C8F-B420-B202DD419E2A}"/>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2926D797-5C6C-4204-943B-26D75AE55F4C}"/>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CCEFBF5B-792A-4AE8-92E0-291FDDCEF86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B7D86A5C-7358-4117-80F2-D673D73DA0FE}"/>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ABEF5D79-5663-424A-9AA9-73407DC98437}"/>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4D472312-79A4-49C7-8674-C4ABF2A3B846}"/>
            </a:ext>
          </a:extLst>
        </xdr:cNvPr>
        <xdr:cNvCxnSpPr/>
      </xdr:nvCxnSpPr>
      <xdr:spPr>
        <a:xfrm flipV="1">
          <a:off x="19947254" y="5780042"/>
          <a:ext cx="0" cy="13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9367556-EA57-479C-BFB0-23393DC56974}"/>
            </a:ext>
          </a:extLst>
        </xdr:cNvPr>
        <xdr:cNvSpPr txBox="1"/>
      </xdr:nvSpPr>
      <xdr:spPr>
        <a:xfrm>
          <a:off x="1998599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87F2132B-8ECF-4914-9CED-5DC391146A3C}"/>
            </a:ext>
          </a:extLst>
        </xdr:cNvPr>
        <xdr:cNvCxnSpPr/>
      </xdr:nvCxnSpPr>
      <xdr:spPr>
        <a:xfrm>
          <a:off x="19885660" y="7173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9C66EBA1-BDF2-4C27-88D3-323B2B975DD1}"/>
            </a:ext>
          </a:extLst>
        </xdr:cNvPr>
        <xdr:cNvSpPr txBox="1"/>
      </xdr:nvSpPr>
      <xdr:spPr>
        <a:xfrm>
          <a:off x="19985990" y="55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C690F17B-02A8-44D0-9D20-6D8307E07F4D}"/>
            </a:ext>
          </a:extLst>
        </xdr:cNvPr>
        <xdr:cNvCxnSpPr/>
      </xdr:nvCxnSpPr>
      <xdr:spPr>
        <a:xfrm>
          <a:off x="19885660" y="5780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7A6D0C72-88F3-4FDF-99EF-671B58B53413}"/>
            </a:ext>
          </a:extLst>
        </xdr:cNvPr>
        <xdr:cNvSpPr txBox="1"/>
      </xdr:nvSpPr>
      <xdr:spPr>
        <a:xfrm>
          <a:off x="19985990" y="654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140056EF-9815-4C5B-A241-BF642C8F4663}"/>
            </a:ext>
          </a:extLst>
        </xdr:cNvPr>
        <xdr:cNvSpPr/>
      </xdr:nvSpPr>
      <xdr:spPr>
        <a:xfrm>
          <a:off x="19904710" y="66926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C132E123-9493-429C-86A2-E9C05A9D4366}"/>
            </a:ext>
          </a:extLst>
        </xdr:cNvPr>
        <xdr:cNvSpPr/>
      </xdr:nvSpPr>
      <xdr:spPr>
        <a:xfrm>
          <a:off x="19161760" y="665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CEE15405-22F1-4460-AB2E-272A4A3A40FD}"/>
            </a:ext>
          </a:extLst>
        </xdr:cNvPr>
        <xdr:cNvSpPr/>
      </xdr:nvSpPr>
      <xdr:spPr>
        <a:xfrm>
          <a:off x="18345150" y="66371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a:extLst>
            <a:ext uri="{FF2B5EF4-FFF2-40B4-BE49-F238E27FC236}">
              <a16:creationId xmlns:a16="http://schemas.microsoft.com/office/drawing/2014/main" id="{861BC6BD-8ACE-44A2-AA3E-75B4B331974B}"/>
            </a:ext>
          </a:extLst>
        </xdr:cNvPr>
        <xdr:cNvSpPr/>
      </xdr:nvSpPr>
      <xdr:spPr>
        <a:xfrm>
          <a:off x="17547590" y="66235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a:extLst>
            <a:ext uri="{FF2B5EF4-FFF2-40B4-BE49-F238E27FC236}">
              <a16:creationId xmlns:a16="http://schemas.microsoft.com/office/drawing/2014/main" id="{45F87374-51CE-4578-8177-D403FFE076F0}"/>
            </a:ext>
          </a:extLst>
        </xdr:cNvPr>
        <xdr:cNvSpPr/>
      </xdr:nvSpPr>
      <xdr:spPr>
        <a:xfrm>
          <a:off x="16761460" y="66319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579F080-9667-42C1-BAB8-82896440968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9752109-2383-456F-A1B7-B1BC79E3254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52034A4-503C-4540-802D-4B02A8B9020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4A08966-231B-40E0-B751-BFFC37BC2472}"/>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C52BD97-A2E0-4D68-BC01-43980E3F9DA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92" name="楕円 491">
          <a:extLst>
            <a:ext uri="{FF2B5EF4-FFF2-40B4-BE49-F238E27FC236}">
              <a16:creationId xmlns:a16="http://schemas.microsoft.com/office/drawing/2014/main" id="{17A5CD46-DD12-4043-84C3-1AF3AFCEDAC0}"/>
            </a:ext>
          </a:extLst>
        </xdr:cNvPr>
        <xdr:cNvSpPr/>
      </xdr:nvSpPr>
      <xdr:spPr>
        <a:xfrm>
          <a:off x="19904710" y="7047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E937F715-DA97-4DB4-826B-9920CEC06C98}"/>
            </a:ext>
          </a:extLst>
        </xdr:cNvPr>
        <xdr:cNvSpPr txBox="1"/>
      </xdr:nvSpPr>
      <xdr:spPr>
        <a:xfrm>
          <a:off x="1998599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17235</xdr:rowOff>
    </xdr:from>
    <xdr:to>
      <xdr:col>112</xdr:col>
      <xdr:colOff>38100</xdr:colOff>
      <xdr:row>41</xdr:row>
      <xdr:rowOff>118835</xdr:rowOff>
    </xdr:to>
    <xdr:sp macro="" textlink="">
      <xdr:nvSpPr>
        <xdr:cNvPr id="494" name="楕円 493">
          <a:extLst>
            <a:ext uri="{FF2B5EF4-FFF2-40B4-BE49-F238E27FC236}">
              <a16:creationId xmlns:a16="http://schemas.microsoft.com/office/drawing/2014/main" id="{040762B9-32A4-47C9-89B6-0919592D4483}"/>
            </a:ext>
          </a:extLst>
        </xdr:cNvPr>
        <xdr:cNvSpPr/>
      </xdr:nvSpPr>
      <xdr:spPr>
        <a:xfrm>
          <a:off x="19161760" y="70504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68035</xdr:rowOff>
    </xdr:to>
    <xdr:cxnSp macro="">
      <xdr:nvCxnSpPr>
        <xdr:cNvPr id="495" name="直線コネクタ 494">
          <a:extLst>
            <a:ext uri="{FF2B5EF4-FFF2-40B4-BE49-F238E27FC236}">
              <a16:creationId xmlns:a16="http://schemas.microsoft.com/office/drawing/2014/main" id="{AFC04DDA-4C18-47F9-8606-0F6B54109492}"/>
            </a:ext>
          </a:extLst>
        </xdr:cNvPr>
        <xdr:cNvCxnSpPr/>
      </xdr:nvCxnSpPr>
      <xdr:spPr>
        <a:xfrm flipV="1">
          <a:off x="19204940" y="7092315"/>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20501</xdr:rowOff>
    </xdr:from>
    <xdr:to>
      <xdr:col>107</xdr:col>
      <xdr:colOff>101600</xdr:colOff>
      <xdr:row>41</xdr:row>
      <xdr:rowOff>122101</xdr:rowOff>
    </xdr:to>
    <xdr:sp macro="" textlink="">
      <xdr:nvSpPr>
        <xdr:cNvPr id="496" name="楕円 495">
          <a:extLst>
            <a:ext uri="{FF2B5EF4-FFF2-40B4-BE49-F238E27FC236}">
              <a16:creationId xmlns:a16="http://schemas.microsoft.com/office/drawing/2014/main" id="{D8E70DDD-F600-44D9-82DD-5D31719D080A}"/>
            </a:ext>
          </a:extLst>
        </xdr:cNvPr>
        <xdr:cNvSpPr/>
      </xdr:nvSpPr>
      <xdr:spPr>
        <a:xfrm>
          <a:off x="18345150" y="70461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68035</xdr:rowOff>
    </xdr:from>
    <xdr:to>
      <xdr:col>111</xdr:col>
      <xdr:colOff>177800</xdr:colOff>
      <xdr:row>41</xdr:row>
      <xdr:rowOff>71301</xdr:rowOff>
    </xdr:to>
    <xdr:cxnSp macro="">
      <xdr:nvCxnSpPr>
        <xdr:cNvPr id="497" name="直線コネクタ 496">
          <a:extLst>
            <a:ext uri="{FF2B5EF4-FFF2-40B4-BE49-F238E27FC236}">
              <a16:creationId xmlns:a16="http://schemas.microsoft.com/office/drawing/2014/main" id="{2AF23F0E-D956-4CA5-80AF-099B12CCE57E}"/>
            </a:ext>
          </a:extLst>
        </xdr:cNvPr>
        <xdr:cNvCxnSpPr/>
      </xdr:nvCxnSpPr>
      <xdr:spPr>
        <a:xfrm flipV="1">
          <a:off x="18399760" y="7095580"/>
          <a:ext cx="80518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20501</xdr:rowOff>
    </xdr:from>
    <xdr:to>
      <xdr:col>102</xdr:col>
      <xdr:colOff>165100</xdr:colOff>
      <xdr:row>41</xdr:row>
      <xdr:rowOff>122101</xdr:rowOff>
    </xdr:to>
    <xdr:sp macro="" textlink="">
      <xdr:nvSpPr>
        <xdr:cNvPr id="498" name="楕円 497">
          <a:extLst>
            <a:ext uri="{FF2B5EF4-FFF2-40B4-BE49-F238E27FC236}">
              <a16:creationId xmlns:a16="http://schemas.microsoft.com/office/drawing/2014/main" id="{983B70FA-9D9F-410B-B38A-0D59B144581D}"/>
            </a:ext>
          </a:extLst>
        </xdr:cNvPr>
        <xdr:cNvSpPr/>
      </xdr:nvSpPr>
      <xdr:spPr>
        <a:xfrm>
          <a:off x="17547590" y="704614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71301</xdr:rowOff>
    </xdr:from>
    <xdr:to>
      <xdr:col>107</xdr:col>
      <xdr:colOff>50800</xdr:colOff>
      <xdr:row>41</xdr:row>
      <xdr:rowOff>71301</xdr:rowOff>
    </xdr:to>
    <xdr:cxnSp macro="">
      <xdr:nvCxnSpPr>
        <xdr:cNvPr id="499" name="直線コネクタ 498">
          <a:extLst>
            <a:ext uri="{FF2B5EF4-FFF2-40B4-BE49-F238E27FC236}">
              <a16:creationId xmlns:a16="http://schemas.microsoft.com/office/drawing/2014/main" id="{93DA1D69-F356-4617-874F-B3B804EBDB8C}"/>
            </a:ext>
          </a:extLst>
        </xdr:cNvPr>
        <xdr:cNvCxnSpPr/>
      </xdr:nvCxnSpPr>
      <xdr:spPr>
        <a:xfrm>
          <a:off x="17602200" y="709884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23767</xdr:rowOff>
    </xdr:from>
    <xdr:to>
      <xdr:col>98</xdr:col>
      <xdr:colOff>38100</xdr:colOff>
      <xdr:row>41</xdr:row>
      <xdr:rowOff>125367</xdr:rowOff>
    </xdr:to>
    <xdr:sp macro="" textlink="">
      <xdr:nvSpPr>
        <xdr:cNvPr id="500" name="楕円 499">
          <a:extLst>
            <a:ext uri="{FF2B5EF4-FFF2-40B4-BE49-F238E27FC236}">
              <a16:creationId xmlns:a16="http://schemas.microsoft.com/office/drawing/2014/main" id="{5096D84A-C646-416B-8867-16D1D04C7F1A}"/>
            </a:ext>
          </a:extLst>
        </xdr:cNvPr>
        <xdr:cNvSpPr/>
      </xdr:nvSpPr>
      <xdr:spPr>
        <a:xfrm>
          <a:off x="16761460" y="704940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71301</xdr:rowOff>
    </xdr:from>
    <xdr:to>
      <xdr:col>102</xdr:col>
      <xdr:colOff>114300</xdr:colOff>
      <xdr:row>41</xdr:row>
      <xdr:rowOff>74567</xdr:rowOff>
    </xdr:to>
    <xdr:cxnSp macro="">
      <xdr:nvCxnSpPr>
        <xdr:cNvPr id="501" name="直線コネクタ 500">
          <a:extLst>
            <a:ext uri="{FF2B5EF4-FFF2-40B4-BE49-F238E27FC236}">
              <a16:creationId xmlns:a16="http://schemas.microsoft.com/office/drawing/2014/main" id="{A6A9D124-A67E-4123-899B-1387FA579A07}"/>
            </a:ext>
          </a:extLst>
        </xdr:cNvPr>
        <xdr:cNvCxnSpPr/>
      </xdr:nvCxnSpPr>
      <xdr:spPr>
        <a:xfrm flipV="1">
          <a:off x="16804640" y="7098846"/>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C71EE1A1-F274-4338-A4AE-290058AFD446}"/>
            </a:ext>
          </a:extLst>
        </xdr:cNvPr>
        <xdr:cNvSpPr txBox="1"/>
      </xdr:nvSpPr>
      <xdr:spPr>
        <a:xfrm>
          <a:off x="18982132"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C94EEAEA-8CED-435D-993A-5B0AD90AE21D}"/>
            </a:ext>
          </a:extLst>
        </xdr:cNvPr>
        <xdr:cNvSpPr txBox="1"/>
      </xdr:nvSpPr>
      <xdr:spPr>
        <a:xfrm>
          <a:off x="18182032" y="640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F897D30-DEA1-4FF4-8D07-9E1CBBA8B7AB}"/>
            </a:ext>
          </a:extLst>
        </xdr:cNvPr>
        <xdr:cNvSpPr txBox="1"/>
      </xdr:nvSpPr>
      <xdr:spPr>
        <a:xfrm>
          <a:off x="17384472" y="64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9FE8C73E-0136-4952-964D-3CE2B9FEEC97}"/>
            </a:ext>
          </a:extLst>
        </xdr:cNvPr>
        <xdr:cNvSpPr txBox="1"/>
      </xdr:nvSpPr>
      <xdr:spPr>
        <a:xfrm>
          <a:off x="1658881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109962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20FE78D9-105A-4503-B59C-505F566D895A}"/>
            </a:ext>
          </a:extLst>
        </xdr:cNvPr>
        <xdr:cNvSpPr txBox="1"/>
      </xdr:nvSpPr>
      <xdr:spPr>
        <a:xfrm>
          <a:off x="18982132" y="71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113228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78E7C9BC-27A5-4F39-BE69-21E904C9BC7B}"/>
            </a:ext>
          </a:extLst>
        </xdr:cNvPr>
        <xdr:cNvSpPr txBox="1"/>
      </xdr:nvSpPr>
      <xdr:spPr>
        <a:xfrm>
          <a:off x="18182032"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113228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E3E26D60-7254-4656-832D-D0435FA91A78}"/>
            </a:ext>
          </a:extLst>
        </xdr:cNvPr>
        <xdr:cNvSpPr txBox="1"/>
      </xdr:nvSpPr>
      <xdr:spPr>
        <a:xfrm>
          <a:off x="17384472"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116494</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8F014D8B-8070-45A0-B106-C0EBBF6BCDB7}"/>
            </a:ext>
          </a:extLst>
        </xdr:cNvPr>
        <xdr:cNvSpPr txBox="1"/>
      </xdr:nvSpPr>
      <xdr:spPr>
        <a:xfrm>
          <a:off x="1658881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121548E-AF76-4E64-ABA4-3CD61E04444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D6E743DB-5C65-442E-A964-51B1FB4777D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DDDB70F-FB6D-473E-9665-21D731CC298A}"/>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8BF71254-5220-42C6-AC9F-46E0E26C48E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6BAAB5A-067E-4356-9BF2-3F6A1C2EF02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2CD47166-C9DA-42C6-876F-17CF95AFD89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8FD9559C-9A05-429B-9A19-F232BA3CE62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AEE3459-76A1-4E56-BE14-045D16C6C09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CAA09FB1-9BE6-47C0-BC8D-D53774762B5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2F44CFB-ADE0-47D5-B812-6CF23359C90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AF297DB-552D-410C-BC2C-3A9BCF9E12D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22C57BBD-1067-4BF8-974F-7D17C766135E}"/>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81EA191F-237F-4B6F-A64A-A56FBEB73884}"/>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685B8CD8-5D11-431E-8764-45F300899475}"/>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1A065E71-3AF7-48CC-8876-72BB320C2B34}"/>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E3327167-887D-4659-BE12-EC14AAF9F1E3}"/>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AF991D9B-1E1B-48CB-A32E-CB97787B0E05}"/>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18BA0211-E81B-4F68-A0FD-423EB2BA30F5}"/>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C301F48B-EC33-4400-A35C-F4D3B103555C}"/>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37383F87-CC46-4E1F-B0C1-AE30F4B3157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B6BCB863-3296-44B9-8138-8AE56615AD31}"/>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766892B-1B0F-416D-A699-E6F77F602A35}"/>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859AA7BD-6FFE-4206-B9CA-D73A5C8C67CB}"/>
            </a:ext>
          </a:extLst>
        </xdr:cNvPr>
        <xdr:cNvCxnSpPr/>
      </xdr:nvCxnSpPr>
      <xdr:spPr>
        <a:xfrm flipV="1">
          <a:off x="14703424" y="9502902"/>
          <a:ext cx="0" cy="12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DFFC600-1CAB-409B-829A-1F16EB69CC1B}"/>
            </a:ext>
          </a:extLst>
        </xdr:cNvPr>
        <xdr:cNvSpPr txBox="1"/>
      </xdr:nvSpPr>
      <xdr:spPr>
        <a:xfrm>
          <a:off x="14742160"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8304AC00-D301-4061-8288-CA2602FAF88E}"/>
            </a:ext>
          </a:extLst>
        </xdr:cNvPr>
        <xdr:cNvCxnSpPr/>
      </xdr:nvCxnSpPr>
      <xdr:spPr>
        <a:xfrm>
          <a:off x="14611350" y="10718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7B79260-C78F-4888-8C56-7BAF413473E7}"/>
            </a:ext>
          </a:extLst>
        </xdr:cNvPr>
        <xdr:cNvSpPr txBox="1"/>
      </xdr:nvSpPr>
      <xdr:spPr>
        <a:xfrm>
          <a:off x="14742160" y="927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D48646D6-9C4E-419E-830B-FBAFA8C25A5F}"/>
            </a:ext>
          </a:extLst>
        </xdr:cNvPr>
        <xdr:cNvCxnSpPr/>
      </xdr:nvCxnSpPr>
      <xdr:spPr>
        <a:xfrm>
          <a:off x="14611350" y="950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F8A795C3-21C0-420C-997F-8EEA3FC68DD0}"/>
            </a:ext>
          </a:extLst>
        </xdr:cNvPr>
        <xdr:cNvSpPr txBox="1"/>
      </xdr:nvSpPr>
      <xdr:spPr>
        <a:xfrm>
          <a:off x="14742160" y="9940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E9149A45-804E-4662-BC27-23CDEB3D1498}"/>
            </a:ext>
          </a:extLst>
        </xdr:cNvPr>
        <xdr:cNvSpPr/>
      </xdr:nvSpPr>
      <xdr:spPr>
        <a:xfrm>
          <a:off x="14649450" y="1008341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59616A75-51A3-4A6A-B851-5E839BFD5D32}"/>
            </a:ext>
          </a:extLst>
        </xdr:cNvPr>
        <xdr:cNvSpPr/>
      </xdr:nvSpPr>
      <xdr:spPr>
        <a:xfrm>
          <a:off x="13887450" y="100491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D6FE53D2-ECE7-4B17-B07F-34324693C0AE}"/>
            </a:ext>
          </a:extLst>
        </xdr:cNvPr>
        <xdr:cNvSpPr/>
      </xdr:nvSpPr>
      <xdr:spPr>
        <a:xfrm>
          <a:off x="13089890" y="100491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a:extLst>
            <a:ext uri="{FF2B5EF4-FFF2-40B4-BE49-F238E27FC236}">
              <a16:creationId xmlns:a16="http://schemas.microsoft.com/office/drawing/2014/main" id="{C6596EB5-AD6B-4A33-A046-F30E07FAE776}"/>
            </a:ext>
          </a:extLst>
        </xdr:cNvPr>
        <xdr:cNvSpPr/>
      </xdr:nvSpPr>
      <xdr:spPr>
        <a:xfrm>
          <a:off x="12303760" y="100792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a:extLst>
            <a:ext uri="{FF2B5EF4-FFF2-40B4-BE49-F238E27FC236}">
              <a16:creationId xmlns:a16="http://schemas.microsoft.com/office/drawing/2014/main" id="{CB3BC4F1-A863-451A-8B0B-BDCEC6D26A3F}"/>
            </a:ext>
          </a:extLst>
        </xdr:cNvPr>
        <xdr:cNvSpPr/>
      </xdr:nvSpPr>
      <xdr:spPr>
        <a:xfrm>
          <a:off x="11487150" y="100769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721D742-D62B-4A7D-8DFD-150DE92BA55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7E7867E-330E-46FC-BAB3-817038D88BC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927AB9C-BFE6-4FB3-A33B-BFB4A2960B9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5B36E2C-0B8F-42F3-8477-F161F6751EA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C91BE9C-AEE3-40DA-ACEA-94C4B3EB3BC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104648</xdr:rowOff>
    </xdr:from>
    <xdr:to>
      <xdr:col>85</xdr:col>
      <xdr:colOff>177800</xdr:colOff>
      <xdr:row>60</xdr:row>
      <xdr:rowOff>34798</xdr:rowOff>
    </xdr:to>
    <xdr:sp macro="" textlink="">
      <xdr:nvSpPr>
        <xdr:cNvPr id="548" name="楕円 547">
          <a:extLst>
            <a:ext uri="{FF2B5EF4-FFF2-40B4-BE49-F238E27FC236}">
              <a16:creationId xmlns:a16="http://schemas.microsoft.com/office/drawing/2014/main" id="{40F8E214-3D84-4FA3-BCA3-D6DFC0CE3658}"/>
            </a:ext>
          </a:extLst>
        </xdr:cNvPr>
        <xdr:cNvSpPr/>
      </xdr:nvSpPr>
      <xdr:spPr>
        <a:xfrm>
          <a:off x="14649450" y="102182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83075</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12B3263F-B1B7-46BA-9266-AB7F2C9515A3}"/>
            </a:ext>
          </a:extLst>
        </xdr:cNvPr>
        <xdr:cNvSpPr txBox="1"/>
      </xdr:nvSpPr>
      <xdr:spPr>
        <a:xfrm>
          <a:off x="14742160" y="1020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72644</xdr:rowOff>
    </xdr:from>
    <xdr:to>
      <xdr:col>81</xdr:col>
      <xdr:colOff>101600</xdr:colOff>
      <xdr:row>60</xdr:row>
      <xdr:rowOff>2794</xdr:rowOff>
    </xdr:to>
    <xdr:sp macro="" textlink="">
      <xdr:nvSpPr>
        <xdr:cNvPr id="550" name="楕円 549">
          <a:extLst>
            <a:ext uri="{FF2B5EF4-FFF2-40B4-BE49-F238E27FC236}">
              <a16:creationId xmlns:a16="http://schemas.microsoft.com/office/drawing/2014/main" id="{A3D814CD-ECA1-4D57-ACD4-F9881D5203A6}"/>
            </a:ext>
          </a:extLst>
        </xdr:cNvPr>
        <xdr:cNvSpPr/>
      </xdr:nvSpPr>
      <xdr:spPr>
        <a:xfrm>
          <a:off x="13887450" y="101881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123444</xdr:rowOff>
    </xdr:from>
    <xdr:to>
      <xdr:col>85</xdr:col>
      <xdr:colOff>127000</xdr:colOff>
      <xdr:row>59</xdr:row>
      <xdr:rowOff>155448</xdr:rowOff>
    </xdr:to>
    <xdr:cxnSp macro="">
      <xdr:nvCxnSpPr>
        <xdr:cNvPr id="551" name="直線コネクタ 550">
          <a:extLst>
            <a:ext uri="{FF2B5EF4-FFF2-40B4-BE49-F238E27FC236}">
              <a16:creationId xmlns:a16="http://schemas.microsoft.com/office/drawing/2014/main" id="{1FA262F0-3E80-427E-8BB9-CC6639EB55D4}"/>
            </a:ext>
          </a:extLst>
        </xdr:cNvPr>
        <xdr:cNvCxnSpPr/>
      </xdr:nvCxnSpPr>
      <xdr:spPr>
        <a:xfrm>
          <a:off x="13942060" y="10240899"/>
          <a:ext cx="762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52" name="楕円 551">
          <a:extLst>
            <a:ext uri="{FF2B5EF4-FFF2-40B4-BE49-F238E27FC236}">
              <a16:creationId xmlns:a16="http://schemas.microsoft.com/office/drawing/2014/main" id="{3DD1587C-4F66-4F66-B828-75220E99075F}"/>
            </a:ext>
          </a:extLst>
        </xdr:cNvPr>
        <xdr:cNvSpPr/>
      </xdr:nvSpPr>
      <xdr:spPr>
        <a:xfrm>
          <a:off x="13089890" y="1014514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82296</xdr:rowOff>
    </xdr:from>
    <xdr:to>
      <xdr:col>81</xdr:col>
      <xdr:colOff>50800</xdr:colOff>
      <xdr:row>59</xdr:row>
      <xdr:rowOff>123444</xdr:rowOff>
    </xdr:to>
    <xdr:cxnSp macro="">
      <xdr:nvCxnSpPr>
        <xdr:cNvPr id="553" name="直線コネクタ 552">
          <a:extLst>
            <a:ext uri="{FF2B5EF4-FFF2-40B4-BE49-F238E27FC236}">
              <a16:creationId xmlns:a16="http://schemas.microsoft.com/office/drawing/2014/main" id="{94617998-4864-4AF6-86E2-76AC079457BF}"/>
            </a:ext>
          </a:extLst>
        </xdr:cNvPr>
        <xdr:cNvCxnSpPr/>
      </xdr:nvCxnSpPr>
      <xdr:spPr>
        <a:xfrm>
          <a:off x="13144500" y="10199751"/>
          <a:ext cx="7975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xdr:rowOff>
    </xdr:from>
    <xdr:to>
      <xdr:col>72</xdr:col>
      <xdr:colOff>38100</xdr:colOff>
      <xdr:row>59</xdr:row>
      <xdr:rowOff>103378</xdr:rowOff>
    </xdr:to>
    <xdr:sp macro="" textlink="">
      <xdr:nvSpPr>
        <xdr:cNvPr id="554" name="楕円 553">
          <a:extLst>
            <a:ext uri="{FF2B5EF4-FFF2-40B4-BE49-F238E27FC236}">
              <a16:creationId xmlns:a16="http://schemas.microsoft.com/office/drawing/2014/main" id="{3DAEBD60-1A75-4554-A60C-89199CAB8236}"/>
            </a:ext>
          </a:extLst>
        </xdr:cNvPr>
        <xdr:cNvSpPr/>
      </xdr:nvSpPr>
      <xdr:spPr>
        <a:xfrm>
          <a:off x="12303760" y="101173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52578</xdr:rowOff>
    </xdr:from>
    <xdr:to>
      <xdr:col>76</xdr:col>
      <xdr:colOff>114300</xdr:colOff>
      <xdr:row>59</xdr:row>
      <xdr:rowOff>82296</xdr:rowOff>
    </xdr:to>
    <xdr:cxnSp macro="">
      <xdr:nvCxnSpPr>
        <xdr:cNvPr id="555" name="直線コネクタ 554">
          <a:extLst>
            <a:ext uri="{FF2B5EF4-FFF2-40B4-BE49-F238E27FC236}">
              <a16:creationId xmlns:a16="http://schemas.microsoft.com/office/drawing/2014/main" id="{5ABC9339-5485-4AA1-9724-0A76E876CEDA}"/>
            </a:ext>
          </a:extLst>
        </xdr:cNvPr>
        <xdr:cNvCxnSpPr/>
      </xdr:nvCxnSpPr>
      <xdr:spPr>
        <a:xfrm>
          <a:off x="12346940" y="10171938"/>
          <a:ext cx="79756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24638</xdr:rowOff>
    </xdr:from>
    <xdr:to>
      <xdr:col>67</xdr:col>
      <xdr:colOff>101600</xdr:colOff>
      <xdr:row>59</xdr:row>
      <xdr:rowOff>126238</xdr:rowOff>
    </xdr:to>
    <xdr:sp macro="" textlink="">
      <xdr:nvSpPr>
        <xdr:cNvPr id="556" name="楕円 555">
          <a:extLst>
            <a:ext uri="{FF2B5EF4-FFF2-40B4-BE49-F238E27FC236}">
              <a16:creationId xmlns:a16="http://schemas.microsoft.com/office/drawing/2014/main" id="{8CAB90E1-D4D3-407A-8B33-DCA27AB5B542}"/>
            </a:ext>
          </a:extLst>
        </xdr:cNvPr>
        <xdr:cNvSpPr/>
      </xdr:nvSpPr>
      <xdr:spPr>
        <a:xfrm>
          <a:off x="11487150" y="10136378"/>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52578</xdr:rowOff>
    </xdr:from>
    <xdr:to>
      <xdr:col>71</xdr:col>
      <xdr:colOff>177800</xdr:colOff>
      <xdr:row>59</xdr:row>
      <xdr:rowOff>75438</xdr:rowOff>
    </xdr:to>
    <xdr:cxnSp macro="">
      <xdr:nvCxnSpPr>
        <xdr:cNvPr id="557" name="直線コネクタ 556">
          <a:extLst>
            <a:ext uri="{FF2B5EF4-FFF2-40B4-BE49-F238E27FC236}">
              <a16:creationId xmlns:a16="http://schemas.microsoft.com/office/drawing/2014/main" id="{3DB4B331-11E6-4CE5-A258-66EE0FF5068D}"/>
            </a:ext>
          </a:extLst>
        </xdr:cNvPr>
        <xdr:cNvCxnSpPr/>
      </xdr:nvCxnSpPr>
      <xdr:spPr>
        <a:xfrm flipV="1">
          <a:off x="11541760" y="10171938"/>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58" name="n_1aveValue【学校施設】&#10;有形固定資産減価償却率">
          <a:extLst>
            <a:ext uri="{FF2B5EF4-FFF2-40B4-BE49-F238E27FC236}">
              <a16:creationId xmlns:a16="http://schemas.microsoft.com/office/drawing/2014/main" id="{7A15B330-D6CB-46D7-A037-A0F524EC40D8}"/>
            </a:ext>
          </a:extLst>
        </xdr:cNvPr>
        <xdr:cNvSpPr txBox="1"/>
      </xdr:nvSpPr>
      <xdr:spPr>
        <a:xfrm>
          <a:off x="13738234" y="983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a:extLst>
            <a:ext uri="{FF2B5EF4-FFF2-40B4-BE49-F238E27FC236}">
              <a16:creationId xmlns:a16="http://schemas.microsoft.com/office/drawing/2014/main" id="{F058CCF9-E8DE-4972-B6F8-7FDD7E5B8777}"/>
            </a:ext>
          </a:extLst>
        </xdr:cNvPr>
        <xdr:cNvSpPr txBox="1"/>
      </xdr:nvSpPr>
      <xdr:spPr>
        <a:xfrm>
          <a:off x="12957184" y="983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60" name="n_3aveValue【学校施設】&#10;有形固定資産減価償却率">
          <a:extLst>
            <a:ext uri="{FF2B5EF4-FFF2-40B4-BE49-F238E27FC236}">
              <a16:creationId xmlns:a16="http://schemas.microsoft.com/office/drawing/2014/main" id="{BF90F584-B0C2-426A-84F2-00C175314AFD}"/>
            </a:ext>
          </a:extLst>
        </xdr:cNvPr>
        <xdr:cNvSpPr txBox="1"/>
      </xdr:nvSpPr>
      <xdr:spPr>
        <a:xfrm>
          <a:off x="12171054" y="98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561" name="n_4aveValue【学校施設】&#10;有形固定資産減価償却率">
          <a:extLst>
            <a:ext uri="{FF2B5EF4-FFF2-40B4-BE49-F238E27FC236}">
              <a16:creationId xmlns:a16="http://schemas.microsoft.com/office/drawing/2014/main" id="{18C644C6-9721-4745-AFE3-1A79E4B32B8F}"/>
            </a:ext>
          </a:extLst>
        </xdr:cNvPr>
        <xdr:cNvSpPr txBox="1"/>
      </xdr:nvSpPr>
      <xdr:spPr>
        <a:xfrm>
          <a:off x="11354444" y="985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165371</xdr:rowOff>
    </xdr:from>
    <xdr:ext cx="405111" cy="259045"/>
    <xdr:sp macro="" textlink="">
      <xdr:nvSpPr>
        <xdr:cNvPr id="562" name="n_1mainValue【学校施設】&#10;有形固定資産減価償却率">
          <a:extLst>
            <a:ext uri="{FF2B5EF4-FFF2-40B4-BE49-F238E27FC236}">
              <a16:creationId xmlns:a16="http://schemas.microsoft.com/office/drawing/2014/main" id="{FD8CEBEB-4AED-47CA-B98F-F393CEE4E255}"/>
            </a:ext>
          </a:extLst>
        </xdr:cNvPr>
        <xdr:cNvSpPr txBox="1"/>
      </xdr:nvSpPr>
      <xdr:spPr>
        <a:xfrm>
          <a:off x="13738234" y="1028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63" name="n_2mainValue【学校施設】&#10;有形固定資産減価償却率">
          <a:extLst>
            <a:ext uri="{FF2B5EF4-FFF2-40B4-BE49-F238E27FC236}">
              <a16:creationId xmlns:a16="http://schemas.microsoft.com/office/drawing/2014/main" id="{C19E7B5E-3265-4602-A1EA-F2231477A2E3}"/>
            </a:ext>
          </a:extLst>
        </xdr:cNvPr>
        <xdr:cNvSpPr txBox="1"/>
      </xdr:nvSpPr>
      <xdr:spPr>
        <a:xfrm>
          <a:off x="12957184" y="1024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94505</xdr:rowOff>
    </xdr:from>
    <xdr:ext cx="405111" cy="259045"/>
    <xdr:sp macro="" textlink="">
      <xdr:nvSpPr>
        <xdr:cNvPr id="564" name="n_3mainValue【学校施設】&#10;有形固定資産減価償却率">
          <a:extLst>
            <a:ext uri="{FF2B5EF4-FFF2-40B4-BE49-F238E27FC236}">
              <a16:creationId xmlns:a16="http://schemas.microsoft.com/office/drawing/2014/main" id="{82F836C4-64D8-4C14-BBF9-1413EC530175}"/>
            </a:ext>
          </a:extLst>
        </xdr:cNvPr>
        <xdr:cNvSpPr txBox="1"/>
      </xdr:nvSpPr>
      <xdr:spPr>
        <a:xfrm>
          <a:off x="12171054" y="1021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117365</xdr:rowOff>
    </xdr:from>
    <xdr:ext cx="405111" cy="259045"/>
    <xdr:sp macro="" textlink="">
      <xdr:nvSpPr>
        <xdr:cNvPr id="565" name="n_4mainValue【学校施設】&#10;有形固定資産減価償却率">
          <a:extLst>
            <a:ext uri="{FF2B5EF4-FFF2-40B4-BE49-F238E27FC236}">
              <a16:creationId xmlns:a16="http://schemas.microsoft.com/office/drawing/2014/main" id="{40E2D859-BBE3-4883-A0DA-9AB541BA9005}"/>
            </a:ext>
          </a:extLst>
        </xdr:cNvPr>
        <xdr:cNvSpPr txBox="1"/>
      </xdr:nvSpPr>
      <xdr:spPr>
        <a:xfrm>
          <a:off x="113544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185E4E9F-0D7A-4ED3-950C-1CC87E5E219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DACF662B-0D96-438E-B7D7-6E4D0453DD11}"/>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B0A9329-CEDD-42DA-85F7-88DFA231D4F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AA94DA5-ACFE-4123-8081-95D2FCF25C4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5A9C3FD5-5443-47CE-91D5-C11F45B81CA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C39D1C6-BD52-4BE1-B69C-1EA9A5707D9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18ABD4F4-2570-43A6-91AC-E827F1DA248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28ADDCD8-AEF7-4570-855B-A5F9A3D6FD1A}"/>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2578641-7DE2-4AB7-864B-D86A54A1827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453A2E01-AB3D-47CE-BBA1-9F322031FB6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BB4AC0A8-A27B-4233-916C-BE557FF30567}"/>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1F4B9C7B-3833-4289-B4D2-FC57A7587AD8}"/>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D8AAE649-001A-4152-8BF0-CA1CF0001742}"/>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18E99BB7-0450-4DD2-885C-7A80E06033A4}"/>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91F87057-C3A0-4D36-AD05-EF6757B1C660}"/>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1E777F40-72DE-4DFF-B9BD-5334D2EEE94E}"/>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A9DF8E42-3B89-41FE-A2E5-7E5F46A8B9CC}"/>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766B2D17-90A4-4A67-8D84-1D5B6D5973FD}"/>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8D9EFC52-003D-4A8C-B2E3-8344C6154C71}"/>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ACEBA2C5-1EBE-4422-97CE-F6ADF003928F}"/>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7C274D68-7E01-49F3-8062-1A52DAF82049}"/>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32B3F36E-316D-4379-BE7C-56A651BD442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85863273-2824-4179-90B9-6AD7E1DBE054}"/>
            </a:ext>
          </a:extLst>
        </xdr:cNvPr>
        <xdr:cNvCxnSpPr/>
      </xdr:nvCxnSpPr>
      <xdr:spPr>
        <a:xfrm flipV="1">
          <a:off x="19947254" y="9506559"/>
          <a:ext cx="0" cy="140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8C23EEF3-0521-4764-A097-911E4EE66FC3}"/>
            </a:ext>
          </a:extLst>
        </xdr:cNvPr>
        <xdr:cNvSpPr txBox="1"/>
      </xdr:nvSpPr>
      <xdr:spPr>
        <a:xfrm>
          <a:off x="1998599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F6A53A44-8440-4DA6-AC56-672C3F853C5D}"/>
            </a:ext>
          </a:extLst>
        </xdr:cNvPr>
        <xdr:cNvCxnSpPr/>
      </xdr:nvCxnSpPr>
      <xdr:spPr>
        <a:xfrm>
          <a:off x="19885660" y="10906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31C14DDE-D9F7-4DEB-B2F8-31FC6BD89C90}"/>
            </a:ext>
          </a:extLst>
        </xdr:cNvPr>
        <xdr:cNvSpPr txBox="1"/>
      </xdr:nvSpPr>
      <xdr:spPr>
        <a:xfrm>
          <a:off x="19985990" y="927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E6034CC3-C2D4-4640-8B44-2D8EA253CE19}"/>
            </a:ext>
          </a:extLst>
        </xdr:cNvPr>
        <xdr:cNvCxnSpPr/>
      </xdr:nvCxnSpPr>
      <xdr:spPr>
        <a:xfrm>
          <a:off x="19885660" y="950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93" name="【学校施設】&#10;一人当たり面積平均値テキスト">
          <a:extLst>
            <a:ext uri="{FF2B5EF4-FFF2-40B4-BE49-F238E27FC236}">
              <a16:creationId xmlns:a16="http://schemas.microsoft.com/office/drawing/2014/main" id="{52B4EC97-92D8-4FE7-BE8B-28ACB9B53361}"/>
            </a:ext>
          </a:extLst>
        </xdr:cNvPr>
        <xdr:cNvSpPr txBox="1"/>
      </xdr:nvSpPr>
      <xdr:spPr>
        <a:xfrm>
          <a:off x="19985990" y="1035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381CDD93-9BFE-43D6-9314-16168A8CAF3C}"/>
            </a:ext>
          </a:extLst>
        </xdr:cNvPr>
        <xdr:cNvSpPr/>
      </xdr:nvSpPr>
      <xdr:spPr>
        <a:xfrm>
          <a:off x="19904710" y="1050419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C66BA2DB-4876-4068-8EE3-F3F172900B4B}"/>
            </a:ext>
          </a:extLst>
        </xdr:cNvPr>
        <xdr:cNvSpPr/>
      </xdr:nvSpPr>
      <xdr:spPr>
        <a:xfrm>
          <a:off x="19161760" y="1049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03388648-1099-43F5-B746-C1E426B5C1EB}"/>
            </a:ext>
          </a:extLst>
        </xdr:cNvPr>
        <xdr:cNvSpPr/>
      </xdr:nvSpPr>
      <xdr:spPr>
        <a:xfrm>
          <a:off x="18345150" y="1048941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a:extLst>
            <a:ext uri="{FF2B5EF4-FFF2-40B4-BE49-F238E27FC236}">
              <a16:creationId xmlns:a16="http://schemas.microsoft.com/office/drawing/2014/main" id="{505A23AB-3995-46D9-A979-A979294BF4AC}"/>
            </a:ext>
          </a:extLst>
        </xdr:cNvPr>
        <xdr:cNvSpPr/>
      </xdr:nvSpPr>
      <xdr:spPr>
        <a:xfrm>
          <a:off x="17547590" y="1048895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a:extLst>
            <a:ext uri="{FF2B5EF4-FFF2-40B4-BE49-F238E27FC236}">
              <a16:creationId xmlns:a16="http://schemas.microsoft.com/office/drawing/2014/main" id="{468641D5-7EAC-4486-B6C9-DE29685E9AF5}"/>
            </a:ext>
          </a:extLst>
        </xdr:cNvPr>
        <xdr:cNvSpPr/>
      </xdr:nvSpPr>
      <xdr:spPr>
        <a:xfrm>
          <a:off x="16761460" y="10481107"/>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A4ED45D-BDA2-46A1-B1B7-5947119FB7F0}"/>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0148F94-5B45-45A2-937D-D66127C78151}"/>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C4BE6E7-9A5F-4886-A1EC-73DD0F0DB476}"/>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3028624-26A7-4393-9EB1-EB359E440C9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E5CEAED-8A9B-48B9-AA65-1BAEFC07FF3C}"/>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53442</xdr:rowOff>
    </xdr:from>
    <xdr:to>
      <xdr:col>116</xdr:col>
      <xdr:colOff>114300</xdr:colOff>
      <xdr:row>62</xdr:row>
      <xdr:rowOff>155042</xdr:rowOff>
    </xdr:to>
    <xdr:sp macro="" textlink="">
      <xdr:nvSpPr>
        <xdr:cNvPr id="604" name="楕円 603">
          <a:extLst>
            <a:ext uri="{FF2B5EF4-FFF2-40B4-BE49-F238E27FC236}">
              <a16:creationId xmlns:a16="http://schemas.microsoft.com/office/drawing/2014/main" id="{E8A664A8-486D-404E-93DF-DCA4E9508E2B}"/>
            </a:ext>
          </a:extLst>
        </xdr:cNvPr>
        <xdr:cNvSpPr/>
      </xdr:nvSpPr>
      <xdr:spPr>
        <a:xfrm>
          <a:off x="19904710" y="1068715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31869</xdr:rowOff>
    </xdr:from>
    <xdr:ext cx="469744" cy="259045"/>
    <xdr:sp macro="" textlink="">
      <xdr:nvSpPr>
        <xdr:cNvPr id="605" name="【学校施設】&#10;一人当たり面積該当値テキスト">
          <a:extLst>
            <a:ext uri="{FF2B5EF4-FFF2-40B4-BE49-F238E27FC236}">
              <a16:creationId xmlns:a16="http://schemas.microsoft.com/office/drawing/2014/main" id="{0F9B6053-F7DF-4982-A3B0-303FF278DBE8}"/>
            </a:ext>
          </a:extLst>
        </xdr:cNvPr>
        <xdr:cNvSpPr txBox="1"/>
      </xdr:nvSpPr>
      <xdr:spPr>
        <a:xfrm>
          <a:off x="19985990" y="1065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63957</xdr:rowOff>
    </xdr:from>
    <xdr:to>
      <xdr:col>112</xdr:col>
      <xdr:colOff>38100</xdr:colOff>
      <xdr:row>62</xdr:row>
      <xdr:rowOff>165557</xdr:rowOff>
    </xdr:to>
    <xdr:sp macro="" textlink="">
      <xdr:nvSpPr>
        <xdr:cNvPr id="606" name="楕円 605">
          <a:extLst>
            <a:ext uri="{FF2B5EF4-FFF2-40B4-BE49-F238E27FC236}">
              <a16:creationId xmlns:a16="http://schemas.microsoft.com/office/drawing/2014/main" id="{16102B5E-3DEC-45CF-A481-23DC9354A41A}"/>
            </a:ext>
          </a:extLst>
        </xdr:cNvPr>
        <xdr:cNvSpPr/>
      </xdr:nvSpPr>
      <xdr:spPr>
        <a:xfrm>
          <a:off x="19161760" y="10690047"/>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104242</xdr:rowOff>
    </xdr:from>
    <xdr:to>
      <xdr:col>116</xdr:col>
      <xdr:colOff>63500</xdr:colOff>
      <xdr:row>62</xdr:row>
      <xdr:rowOff>114757</xdr:rowOff>
    </xdr:to>
    <xdr:cxnSp macro="">
      <xdr:nvCxnSpPr>
        <xdr:cNvPr id="607" name="直線コネクタ 606">
          <a:extLst>
            <a:ext uri="{FF2B5EF4-FFF2-40B4-BE49-F238E27FC236}">
              <a16:creationId xmlns:a16="http://schemas.microsoft.com/office/drawing/2014/main" id="{15F15215-605A-4A78-9D14-2C639B1C4057}"/>
            </a:ext>
          </a:extLst>
        </xdr:cNvPr>
        <xdr:cNvCxnSpPr/>
      </xdr:nvCxnSpPr>
      <xdr:spPr>
        <a:xfrm flipV="1">
          <a:off x="19204940" y="10732237"/>
          <a:ext cx="74295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608" name="楕円 607">
          <a:extLst>
            <a:ext uri="{FF2B5EF4-FFF2-40B4-BE49-F238E27FC236}">
              <a16:creationId xmlns:a16="http://schemas.microsoft.com/office/drawing/2014/main" id="{D0987BC2-0B10-4F03-BC35-1B7996314195}"/>
            </a:ext>
          </a:extLst>
        </xdr:cNvPr>
        <xdr:cNvSpPr/>
      </xdr:nvSpPr>
      <xdr:spPr>
        <a:xfrm>
          <a:off x="18345150" y="106572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114757</xdr:rowOff>
    </xdr:to>
    <xdr:cxnSp macro="">
      <xdr:nvCxnSpPr>
        <xdr:cNvPr id="609" name="直線コネクタ 608">
          <a:extLst>
            <a:ext uri="{FF2B5EF4-FFF2-40B4-BE49-F238E27FC236}">
              <a16:creationId xmlns:a16="http://schemas.microsoft.com/office/drawing/2014/main" id="{C1E3649E-BEA8-4AB4-9D63-F75B89442B80}"/>
            </a:ext>
          </a:extLst>
        </xdr:cNvPr>
        <xdr:cNvCxnSpPr/>
      </xdr:nvCxnSpPr>
      <xdr:spPr>
        <a:xfrm>
          <a:off x="18399760" y="10711815"/>
          <a:ext cx="80518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610" name="楕円 609">
          <a:extLst>
            <a:ext uri="{FF2B5EF4-FFF2-40B4-BE49-F238E27FC236}">
              <a16:creationId xmlns:a16="http://schemas.microsoft.com/office/drawing/2014/main" id="{635B1D3C-678E-4F5C-A6F5-B152FC2DF2B6}"/>
            </a:ext>
          </a:extLst>
        </xdr:cNvPr>
        <xdr:cNvSpPr/>
      </xdr:nvSpPr>
      <xdr:spPr>
        <a:xfrm>
          <a:off x="17547590" y="106659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86868</xdr:rowOff>
    </xdr:to>
    <xdr:cxnSp macro="">
      <xdr:nvCxnSpPr>
        <xdr:cNvPr id="611" name="直線コネクタ 610">
          <a:extLst>
            <a:ext uri="{FF2B5EF4-FFF2-40B4-BE49-F238E27FC236}">
              <a16:creationId xmlns:a16="http://schemas.microsoft.com/office/drawing/2014/main" id="{D3B4A800-39C4-424B-92EA-E7A0154B0D99}"/>
            </a:ext>
          </a:extLst>
        </xdr:cNvPr>
        <xdr:cNvCxnSpPr/>
      </xdr:nvCxnSpPr>
      <xdr:spPr>
        <a:xfrm flipV="1">
          <a:off x="17602200" y="10711815"/>
          <a:ext cx="79756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41097</xdr:rowOff>
    </xdr:from>
    <xdr:to>
      <xdr:col>98</xdr:col>
      <xdr:colOff>38100</xdr:colOff>
      <xdr:row>62</xdr:row>
      <xdr:rowOff>142697</xdr:rowOff>
    </xdr:to>
    <xdr:sp macro="" textlink="">
      <xdr:nvSpPr>
        <xdr:cNvPr id="612" name="楕円 611">
          <a:extLst>
            <a:ext uri="{FF2B5EF4-FFF2-40B4-BE49-F238E27FC236}">
              <a16:creationId xmlns:a16="http://schemas.microsoft.com/office/drawing/2014/main" id="{A033E4BD-EC53-4988-9949-F866C01A93FC}"/>
            </a:ext>
          </a:extLst>
        </xdr:cNvPr>
        <xdr:cNvSpPr/>
      </xdr:nvSpPr>
      <xdr:spPr>
        <a:xfrm>
          <a:off x="16761460" y="1067099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86868</xdr:rowOff>
    </xdr:from>
    <xdr:to>
      <xdr:col>102</xdr:col>
      <xdr:colOff>114300</xdr:colOff>
      <xdr:row>62</xdr:row>
      <xdr:rowOff>91897</xdr:rowOff>
    </xdr:to>
    <xdr:cxnSp macro="">
      <xdr:nvCxnSpPr>
        <xdr:cNvPr id="613" name="直線コネクタ 612">
          <a:extLst>
            <a:ext uri="{FF2B5EF4-FFF2-40B4-BE49-F238E27FC236}">
              <a16:creationId xmlns:a16="http://schemas.microsoft.com/office/drawing/2014/main" id="{F89A5E4F-9BF8-4E25-B9E1-0D1D1FE44F5B}"/>
            </a:ext>
          </a:extLst>
        </xdr:cNvPr>
        <xdr:cNvCxnSpPr/>
      </xdr:nvCxnSpPr>
      <xdr:spPr>
        <a:xfrm flipV="1">
          <a:off x="16804640" y="10718673"/>
          <a:ext cx="79756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4" name="n_1aveValue【学校施設】&#10;一人当たり面積">
          <a:extLst>
            <a:ext uri="{FF2B5EF4-FFF2-40B4-BE49-F238E27FC236}">
              <a16:creationId xmlns:a16="http://schemas.microsoft.com/office/drawing/2014/main" id="{C1A2346C-621B-4AF5-9691-F6442790C52E}"/>
            </a:ext>
          </a:extLst>
        </xdr:cNvPr>
        <xdr:cNvSpPr txBox="1"/>
      </xdr:nvSpPr>
      <xdr:spPr>
        <a:xfrm>
          <a:off x="18982132"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a:extLst>
            <a:ext uri="{FF2B5EF4-FFF2-40B4-BE49-F238E27FC236}">
              <a16:creationId xmlns:a16="http://schemas.microsoft.com/office/drawing/2014/main" id="{E88F7C9D-9936-47A9-8EC6-EFA3D8AD8A75}"/>
            </a:ext>
          </a:extLst>
        </xdr:cNvPr>
        <xdr:cNvSpPr txBox="1"/>
      </xdr:nvSpPr>
      <xdr:spPr>
        <a:xfrm>
          <a:off x="18182032"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6" name="n_3aveValue【学校施設】&#10;一人当たり面積">
          <a:extLst>
            <a:ext uri="{FF2B5EF4-FFF2-40B4-BE49-F238E27FC236}">
              <a16:creationId xmlns:a16="http://schemas.microsoft.com/office/drawing/2014/main" id="{A63BF8B1-59B9-47F9-8BE2-B5F9FF30F2B9}"/>
            </a:ext>
          </a:extLst>
        </xdr:cNvPr>
        <xdr:cNvSpPr txBox="1"/>
      </xdr:nvSpPr>
      <xdr:spPr>
        <a:xfrm>
          <a:off x="17384472"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17" name="n_4aveValue【学校施設】&#10;一人当たり面積">
          <a:extLst>
            <a:ext uri="{FF2B5EF4-FFF2-40B4-BE49-F238E27FC236}">
              <a16:creationId xmlns:a16="http://schemas.microsoft.com/office/drawing/2014/main" id="{B9A961D4-DB2D-4BF2-BAE0-DEA2C22AC620}"/>
            </a:ext>
          </a:extLst>
        </xdr:cNvPr>
        <xdr:cNvSpPr txBox="1"/>
      </xdr:nvSpPr>
      <xdr:spPr>
        <a:xfrm>
          <a:off x="16588817" y="1025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156684</xdr:rowOff>
    </xdr:from>
    <xdr:ext cx="469744" cy="259045"/>
    <xdr:sp macro="" textlink="">
      <xdr:nvSpPr>
        <xdr:cNvPr id="618" name="n_1mainValue【学校施設】&#10;一人当たり面積">
          <a:extLst>
            <a:ext uri="{FF2B5EF4-FFF2-40B4-BE49-F238E27FC236}">
              <a16:creationId xmlns:a16="http://schemas.microsoft.com/office/drawing/2014/main" id="{347ED16A-25DB-406F-9A2B-390E1C303AB3}"/>
            </a:ext>
          </a:extLst>
        </xdr:cNvPr>
        <xdr:cNvSpPr txBox="1"/>
      </xdr:nvSpPr>
      <xdr:spPr>
        <a:xfrm>
          <a:off x="18982132" y="1078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619" name="n_2mainValue【学校施設】&#10;一人当たり面積">
          <a:extLst>
            <a:ext uri="{FF2B5EF4-FFF2-40B4-BE49-F238E27FC236}">
              <a16:creationId xmlns:a16="http://schemas.microsoft.com/office/drawing/2014/main" id="{11D879A5-A7A3-4A5C-90B7-E3C21097E81C}"/>
            </a:ext>
          </a:extLst>
        </xdr:cNvPr>
        <xdr:cNvSpPr txBox="1"/>
      </xdr:nvSpPr>
      <xdr:spPr>
        <a:xfrm>
          <a:off x="18182032"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128795</xdr:rowOff>
    </xdr:from>
    <xdr:ext cx="469744" cy="259045"/>
    <xdr:sp macro="" textlink="">
      <xdr:nvSpPr>
        <xdr:cNvPr id="620" name="n_3mainValue【学校施設】&#10;一人当たり面積">
          <a:extLst>
            <a:ext uri="{FF2B5EF4-FFF2-40B4-BE49-F238E27FC236}">
              <a16:creationId xmlns:a16="http://schemas.microsoft.com/office/drawing/2014/main" id="{00B3BFAE-1347-4D3E-AE69-2B5778B4D4E5}"/>
            </a:ext>
          </a:extLst>
        </xdr:cNvPr>
        <xdr:cNvSpPr txBox="1"/>
      </xdr:nvSpPr>
      <xdr:spPr>
        <a:xfrm>
          <a:off x="17384472" y="107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133824</xdr:rowOff>
    </xdr:from>
    <xdr:ext cx="469744" cy="259045"/>
    <xdr:sp macro="" textlink="">
      <xdr:nvSpPr>
        <xdr:cNvPr id="621" name="n_4mainValue【学校施設】&#10;一人当たり面積">
          <a:extLst>
            <a:ext uri="{FF2B5EF4-FFF2-40B4-BE49-F238E27FC236}">
              <a16:creationId xmlns:a16="http://schemas.microsoft.com/office/drawing/2014/main" id="{299EB2B5-8252-439A-B2C7-6B44D2E36934}"/>
            </a:ext>
          </a:extLst>
        </xdr:cNvPr>
        <xdr:cNvSpPr txBox="1"/>
      </xdr:nvSpPr>
      <xdr:spPr>
        <a:xfrm>
          <a:off x="16588817" y="1075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5FFEC8CF-79B1-43D9-8CAD-8A0923B59747}"/>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5897BCC1-0CA0-476B-9DC4-556657B553A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36968B66-CB90-473E-BE2D-43E345E81AE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690A09ED-E631-4B62-8D11-14BC75BADE8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820CC1F5-B8EC-4F6C-ACCC-9FB4DF96FF6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9A2DC1F-AC4D-4258-82B1-0BDF8AEF3619}"/>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744696F-8E15-4A59-8670-7C579612171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1BE26E62-1073-40E3-9846-C9E8831C754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B1F3DBFE-B7B2-45DC-839C-3A22BA04367F}"/>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EF31CDB9-075B-41CF-AF4C-2A0C61E07C9D}"/>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0AA968E-7168-4087-87B9-8EC3DB498A1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DB118577-7033-4963-A9F6-2B98DFA0B5A4}"/>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851FA2E8-F43C-4311-AC7C-3B0FBC42ED4A}"/>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D9FEB253-68E7-4C42-94A1-29A749780693}"/>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2C28F64E-66D7-4FBF-82EA-105AE2742401}"/>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E76BE09A-6674-4C07-8D41-1787DB093747}"/>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DAAE439D-80B7-4C76-87D1-E2A6E4796F3D}"/>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B1440AE8-6DF7-4269-8133-400E77332A9C}"/>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9D09870B-AE35-4AE8-B7FD-5D59B795EC17}"/>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85ACD232-380D-47CD-8DEF-9839769898CD}"/>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8D9A0022-23A6-42E7-90A0-540487AC8FE9}"/>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44784D31-AEF2-4EBE-A5C2-3EAE8B23D91E}"/>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27A72E60-9A84-4898-86CE-A7D3FC8D1127}"/>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9347CD92-5F9A-4856-B021-869DC09B220F}"/>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66D35CA3-1800-4652-BF65-D40607400339}"/>
            </a:ext>
          </a:extLst>
        </xdr:cNvPr>
        <xdr:cNvCxnSpPr/>
      </xdr:nvCxnSpPr>
      <xdr:spPr>
        <a:xfrm flipV="1">
          <a:off x="14703424" y="1333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FB6C6BFB-E300-4966-9010-AB09CBDE76C9}"/>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668E9E74-0EFE-4FAF-B6E7-FF71744591BF}"/>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児童館】&#10;有形固定資産減価償却率最大値テキスト">
          <a:extLst>
            <a:ext uri="{FF2B5EF4-FFF2-40B4-BE49-F238E27FC236}">
              <a16:creationId xmlns:a16="http://schemas.microsoft.com/office/drawing/2014/main" id="{DA11DDA4-6AC4-4239-B1F3-DFD735E8CEFB}"/>
            </a:ext>
          </a:extLst>
        </xdr:cNvPr>
        <xdr:cNvSpPr txBox="1"/>
      </xdr:nvSpPr>
      <xdr:spPr>
        <a:xfrm>
          <a:off x="14742160" y="1311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a:extLst>
            <a:ext uri="{FF2B5EF4-FFF2-40B4-BE49-F238E27FC236}">
              <a16:creationId xmlns:a16="http://schemas.microsoft.com/office/drawing/2014/main" id="{5990BEC5-2038-4C71-B290-AEFB6FAE2210}"/>
            </a:ext>
          </a:extLst>
        </xdr:cNvPr>
        <xdr:cNvCxnSpPr/>
      </xdr:nvCxnSpPr>
      <xdr:spPr>
        <a:xfrm>
          <a:off x="14611350" y="1333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153052</xdr:rowOff>
    </xdr:from>
    <xdr:ext cx="405111" cy="259045"/>
    <xdr:sp macro="" textlink="">
      <xdr:nvSpPr>
        <xdr:cNvPr id="651" name="【児童館】&#10;有形固定資産減価償却率平均値テキスト">
          <a:extLst>
            <a:ext uri="{FF2B5EF4-FFF2-40B4-BE49-F238E27FC236}">
              <a16:creationId xmlns:a16="http://schemas.microsoft.com/office/drawing/2014/main" id="{B1233783-A2D4-4CC8-B4AA-ABEA07758363}"/>
            </a:ext>
          </a:extLst>
        </xdr:cNvPr>
        <xdr:cNvSpPr txBox="1"/>
      </xdr:nvSpPr>
      <xdr:spPr>
        <a:xfrm>
          <a:off x="1474216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52" name="フローチャート: 判断 651">
          <a:extLst>
            <a:ext uri="{FF2B5EF4-FFF2-40B4-BE49-F238E27FC236}">
              <a16:creationId xmlns:a16="http://schemas.microsoft.com/office/drawing/2014/main" id="{21A23859-BC7B-4755-9745-4CF747C12F67}"/>
            </a:ext>
          </a:extLst>
        </xdr:cNvPr>
        <xdr:cNvSpPr/>
      </xdr:nvSpPr>
      <xdr:spPr>
        <a:xfrm>
          <a:off x="14649450" y="140214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3" name="フローチャート: 判断 652">
          <a:extLst>
            <a:ext uri="{FF2B5EF4-FFF2-40B4-BE49-F238E27FC236}">
              <a16:creationId xmlns:a16="http://schemas.microsoft.com/office/drawing/2014/main" id="{7D173565-3B7F-4484-81A4-6E4B8BF38390}"/>
            </a:ext>
          </a:extLst>
        </xdr:cNvPr>
        <xdr:cNvSpPr/>
      </xdr:nvSpPr>
      <xdr:spPr>
        <a:xfrm>
          <a:off x="13887450" y="13994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654" name="フローチャート: 判断 653">
          <a:extLst>
            <a:ext uri="{FF2B5EF4-FFF2-40B4-BE49-F238E27FC236}">
              <a16:creationId xmlns:a16="http://schemas.microsoft.com/office/drawing/2014/main" id="{AC7B5007-3B86-4C8F-A1C4-79F474036F80}"/>
            </a:ext>
          </a:extLst>
        </xdr:cNvPr>
        <xdr:cNvSpPr/>
      </xdr:nvSpPr>
      <xdr:spPr>
        <a:xfrm>
          <a:off x="13089890" y="1397952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655" name="フローチャート: 判断 654">
          <a:extLst>
            <a:ext uri="{FF2B5EF4-FFF2-40B4-BE49-F238E27FC236}">
              <a16:creationId xmlns:a16="http://schemas.microsoft.com/office/drawing/2014/main" id="{BD84A73C-B7DF-4FF6-9BD8-48C6C7CBECB0}"/>
            </a:ext>
          </a:extLst>
        </xdr:cNvPr>
        <xdr:cNvSpPr/>
      </xdr:nvSpPr>
      <xdr:spPr>
        <a:xfrm>
          <a:off x="12303760" y="138118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656" name="フローチャート: 判断 655">
          <a:extLst>
            <a:ext uri="{FF2B5EF4-FFF2-40B4-BE49-F238E27FC236}">
              <a16:creationId xmlns:a16="http://schemas.microsoft.com/office/drawing/2014/main" id="{A32D6C6A-2162-4EC9-BCE0-C00954685569}"/>
            </a:ext>
          </a:extLst>
        </xdr:cNvPr>
        <xdr:cNvSpPr/>
      </xdr:nvSpPr>
      <xdr:spPr>
        <a:xfrm>
          <a:off x="11487150" y="137318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35B0E43-E2B3-4276-9B5A-31740EB3886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F938011-62B4-4203-ACB5-ED9D329CC9DB}"/>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061A95D-126F-4142-93EA-5C4AE45261F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778A0A3-EE27-488D-AB01-F76C2AA112A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4954D75-1827-485A-8BD1-50AAFC4B68BC}"/>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662" name="楕円 661">
          <a:extLst>
            <a:ext uri="{FF2B5EF4-FFF2-40B4-BE49-F238E27FC236}">
              <a16:creationId xmlns:a16="http://schemas.microsoft.com/office/drawing/2014/main" id="{A77E1592-6DFE-4C32-B37A-3B13BDBE0AFC}"/>
            </a:ext>
          </a:extLst>
        </xdr:cNvPr>
        <xdr:cNvSpPr/>
      </xdr:nvSpPr>
      <xdr:spPr>
        <a:xfrm>
          <a:off x="14649450" y="142805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26688</xdr:rowOff>
    </xdr:from>
    <xdr:ext cx="405111" cy="259045"/>
    <xdr:sp macro="" textlink="">
      <xdr:nvSpPr>
        <xdr:cNvPr id="663" name="【児童館】&#10;有形固定資産減価償却率該当値テキスト">
          <a:extLst>
            <a:ext uri="{FF2B5EF4-FFF2-40B4-BE49-F238E27FC236}">
              <a16:creationId xmlns:a16="http://schemas.microsoft.com/office/drawing/2014/main" id="{70F05AC9-786D-44F5-9A11-A7389DF5BAF9}"/>
            </a:ext>
          </a:extLst>
        </xdr:cNvPr>
        <xdr:cNvSpPr txBox="1"/>
      </xdr:nvSpPr>
      <xdr:spPr>
        <a:xfrm>
          <a:off x="14742160" y="142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64" name="楕円 663">
          <a:extLst>
            <a:ext uri="{FF2B5EF4-FFF2-40B4-BE49-F238E27FC236}">
              <a16:creationId xmlns:a16="http://schemas.microsoft.com/office/drawing/2014/main" id="{E0ACBD9C-5821-4FDB-9634-AF106068BDDD}"/>
            </a:ext>
          </a:extLst>
        </xdr:cNvPr>
        <xdr:cNvSpPr/>
      </xdr:nvSpPr>
      <xdr:spPr>
        <a:xfrm>
          <a:off x="13887450" y="142043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99061</xdr:rowOff>
    </xdr:to>
    <xdr:cxnSp macro="">
      <xdr:nvCxnSpPr>
        <xdr:cNvPr id="665" name="直線コネクタ 664">
          <a:extLst>
            <a:ext uri="{FF2B5EF4-FFF2-40B4-BE49-F238E27FC236}">
              <a16:creationId xmlns:a16="http://schemas.microsoft.com/office/drawing/2014/main" id="{49C96875-BE3F-4F0D-8253-1E4C4AFF25B7}"/>
            </a:ext>
          </a:extLst>
        </xdr:cNvPr>
        <xdr:cNvCxnSpPr/>
      </xdr:nvCxnSpPr>
      <xdr:spPr>
        <a:xfrm>
          <a:off x="13942060" y="14255115"/>
          <a:ext cx="762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74930</xdr:rowOff>
    </xdr:from>
    <xdr:to>
      <xdr:col>76</xdr:col>
      <xdr:colOff>165100</xdr:colOff>
      <xdr:row>83</xdr:row>
      <xdr:rowOff>5080</xdr:rowOff>
    </xdr:to>
    <xdr:sp macro="" textlink="">
      <xdr:nvSpPr>
        <xdr:cNvPr id="666" name="楕円 665">
          <a:extLst>
            <a:ext uri="{FF2B5EF4-FFF2-40B4-BE49-F238E27FC236}">
              <a16:creationId xmlns:a16="http://schemas.microsoft.com/office/drawing/2014/main" id="{8D0EA33A-ADF3-4B36-8673-910D10970FEE}"/>
            </a:ext>
          </a:extLst>
        </xdr:cNvPr>
        <xdr:cNvSpPr/>
      </xdr:nvSpPr>
      <xdr:spPr>
        <a:xfrm>
          <a:off x="13089890" y="141338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125730</xdr:rowOff>
    </xdr:from>
    <xdr:to>
      <xdr:col>81</xdr:col>
      <xdr:colOff>50800</xdr:colOff>
      <xdr:row>83</xdr:row>
      <xdr:rowOff>26670</xdr:rowOff>
    </xdr:to>
    <xdr:cxnSp macro="">
      <xdr:nvCxnSpPr>
        <xdr:cNvPr id="667" name="直線コネクタ 666">
          <a:extLst>
            <a:ext uri="{FF2B5EF4-FFF2-40B4-BE49-F238E27FC236}">
              <a16:creationId xmlns:a16="http://schemas.microsoft.com/office/drawing/2014/main" id="{BCA56FC8-6BD7-492C-AE50-9FBFDBF973F8}"/>
            </a:ext>
          </a:extLst>
        </xdr:cNvPr>
        <xdr:cNvCxnSpPr/>
      </xdr:nvCxnSpPr>
      <xdr:spPr>
        <a:xfrm>
          <a:off x="13144500" y="14188440"/>
          <a:ext cx="7975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668" name="楕円 667">
          <a:extLst>
            <a:ext uri="{FF2B5EF4-FFF2-40B4-BE49-F238E27FC236}">
              <a16:creationId xmlns:a16="http://schemas.microsoft.com/office/drawing/2014/main" id="{8B3F4403-E4E9-43F0-9EA3-E0C53DB6A7F8}"/>
            </a:ext>
          </a:extLst>
        </xdr:cNvPr>
        <xdr:cNvSpPr/>
      </xdr:nvSpPr>
      <xdr:spPr>
        <a:xfrm>
          <a:off x="12303760" y="140614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82</xdr:row>
      <xdr:rowOff>125730</xdr:rowOff>
    </xdr:to>
    <xdr:cxnSp macro="">
      <xdr:nvCxnSpPr>
        <xdr:cNvPr id="669" name="直線コネクタ 668">
          <a:extLst>
            <a:ext uri="{FF2B5EF4-FFF2-40B4-BE49-F238E27FC236}">
              <a16:creationId xmlns:a16="http://schemas.microsoft.com/office/drawing/2014/main" id="{472D319E-941B-4F70-AE72-DE13243AA387}"/>
            </a:ext>
          </a:extLst>
        </xdr:cNvPr>
        <xdr:cNvCxnSpPr/>
      </xdr:nvCxnSpPr>
      <xdr:spPr>
        <a:xfrm>
          <a:off x="12346940" y="14116049"/>
          <a:ext cx="79756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101600</xdr:rowOff>
    </xdr:from>
    <xdr:to>
      <xdr:col>67</xdr:col>
      <xdr:colOff>101600</xdr:colOff>
      <xdr:row>82</xdr:row>
      <xdr:rowOff>31750</xdr:rowOff>
    </xdr:to>
    <xdr:sp macro="" textlink="">
      <xdr:nvSpPr>
        <xdr:cNvPr id="670" name="楕円 669">
          <a:extLst>
            <a:ext uri="{FF2B5EF4-FFF2-40B4-BE49-F238E27FC236}">
              <a16:creationId xmlns:a16="http://schemas.microsoft.com/office/drawing/2014/main" id="{D43DBCF3-30E9-48EB-84FD-5F63AD411A8A}"/>
            </a:ext>
          </a:extLst>
        </xdr:cNvPr>
        <xdr:cNvSpPr/>
      </xdr:nvSpPr>
      <xdr:spPr>
        <a:xfrm>
          <a:off x="11487150" y="13985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152400</xdr:rowOff>
    </xdr:from>
    <xdr:to>
      <xdr:col>71</xdr:col>
      <xdr:colOff>177800</xdr:colOff>
      <xdr:row>82</xdr:row>
      <xdr:rowOff>53339</xdr:rowOff>
    </xdr:to>
    <xdr:cxnSp macro="">
      <xdr:nvCxnSpPr>
        <xdr:cNvPr id="671" name="直線コネクタ 670">
          <a:extLst>
            <a:ext uri="{FF2B5EF4-FFF2-40B4-BE49-F238E27FC236}">
              <a16:creationId xmlns:a16="http://schemas.microsoft.com/office/drawing/2014/main" id="{17F7F30B-662D-4D07-B988-11548C899916}"/>
            </a:ext>
          </a:extLst>
        </xdr:cNvPr>
        <xdr:cNvCxnSpPr/>
      </xdr:nvCxnSpPr>
      <xdr:spPr>
        <a:xfrm>
          <a:off x="11541760" y="14039850"/>
          <a:ext cx="80518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2" name="n_1aveValue【児童館】&#10;有形固定資産減価償却率">
          <a:extLst>
            <a:ext uri="{FF2B5EF4-FFF2-40B4-BE49-F238E27FC236}">
              <a16:creationId xmlns:a16="http://schemas.microsoft.com/office/drawing/2014/main" id="{8D096B4D-5B80-49D0-A249-EDDBCA3C7BED}"/>
            </a:ext>
          </a:extLst>
        </xdr:cNvPr>
        <xdr:cNvSpPr txBox="1"/>
      </xdr:nvSpPr>
      <xdr:spPr>
        <a:xfrm>
          <a:off x="1373823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673" name="n_2aveValue【児童館】&#10;有形固定資産減価償却率">
          <a:extLst>
            <a:ext uri="{FF2B5EF4-FFF2-40B4-BE49-F238E27FC236}">
              <a16:creationId xmlns:a16="http://schemas.microsoft.com/office/drawing/2014/main" id="{E5E4DD39-3ECA-45F5-89A4-AA71B18D84A1}"/>
            </a:ext>
          </a:extLst>
        </xdr:cNvPr>
        <xdr:cNvSpPr txBox="1"/>
      </xdr:nvSpPr>
      <xdr:spPr>
        <a:xfrm>
          <a:off x="1295718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674" name="n_3aveValue【児童館】&#10;有形固定資産減価償却率">
          <a:extLst>
            <a:ext uri="{FF2B5EF4-FFF2-40B4-BE49-F238E27FC236}">
              <a16:creationId xmlns:a16="http://schemas.microsoft.com/office/drawing/2014/main" id="{D34D58E9-776F-49F6-BA32-BA3B14D769DF}"/>
            </a:ext>
          </a:extLst>
        </xdr:cNvPr>
        <xdr:cNvSpPr txBox="1"/>
      </xdr:nvSpPr>
      <xdr:spPr>
        <a:xfrm>
          <a:off x="1217105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675" name="n_4aveValue【児童館】&#10;有形固定資産減価償却率">
          <a:extLst>
            <a:ext uri="{FF2B5EF4-FFF2-40B4-BE49-F238E27FC236}">
              <a16:creationId xmlns:a16="http://schemas.microsoft.com/office/drawing/2014/main" id="{6828D889-6566-48E8-83B4-F66A94E70B77}"/>
            </a:ext>
          </a:extLst>
        </xdr:cNvPr>
        <xdr:cNvSpPr txBox="1"/>
      </xdr:nvSpPr>
      <xdr:spPr>
        <a:xfrm>
          <a:off x="11354444" y="135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676" name="n_1mainValue【児童館】&#10;有形固定資産減価償却率">
          <a:extLst>
            <a:ext uri="{FF2B5EF4-FFF2-40B4-BE49-F238E27FC236}">
              <a16:creationId xmlns:a16="http://schemas.microsoft.com/office/drawing/2014/main" id="{0510A51B-E7F5-4D18-BFFD-381D272DF5FE}"/>
            </a:ext>
          </a:extLst>
        </xdr:cNvPr>
        <xdr:cNvSpPr txBox="1"/>
      </xdr:nvSpPr>
      <xdr:spPr>
        <a:xfrm>
          <a:off x="13738234" y="142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677" name="n_2mainValue【児童館】&#10;有形固定資産減価償却率">
          <a:extLst>
            <a:ext uri="{FF2B5EF4-FFF2-40B4-BE49-F238E27FC236}">
              <a16:creationId xmlns:a16="http://schemas.microsoft.com/office/drawing/2014/main" id="{5833FF86-8D01-4CB0-8E63-C8A3D0545F30}"/>
            </a:ext>
          </a:extLst>
        </xdr:cNvPr>
        <xdr:cNvSpPr txBox="1"/>
      </xdr:nvSpPr>
      <xdr:spPr>
        <a:xfrm>
          <a:off x="1295718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678" name="n_3mainValue【児童館】&#10;有形固定資産減価償却率">
          <a:extLst>
            <a:ext uri="{FF2B5EF4-FFF2-40B4-BE49-F238E27FC236}">
              <a16:creationId xmlns:a16="http://schemas.microsoft.com/office/drawing/2014/main" id="{5EDF21FE-FCF3-4185-87FB-42F74B6CF51C}"/>
            </a:ext>
          </a:extLst>
        </xdr:cNvPr>
        <xdr:cNvSpPr txBox="1"/>
      </xdr:nvSpPr>
      <xdr:spPr>
        <a:xfrm>
          <a:off x="12171054" y="1415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22877</xdr:rowOff>
    </xdr:from>
    <xdr:ext cx="405111" cy="259045"/>
    <xdr:sp macro="" textlink="">
      <xdr:nvSpPr>
        <xdr:cNvPr id="679" name="n_4mainValue【児童館】&#10;有形固定資産減価償却率">
          <a:extLst>
            <a:ext uri="{FF2B5EF4-FFF2-40B4-BE49-F238E27FC236}">
              <a16:creationId xmlns:a16="http://schemas.microsoft.com/office/drawing/2014/main" id="{8E6360E7-752A-41AE-A67E-157E3A631CB5}"/>
            </a:ext>
          </a:extLst>
        </xdr:cNvPr>
        <xdr:cNvSpPr txBox="1"/>
      </xdr:nvSpPr>
      <xdr:spPr>
        <a:xfrm>
          <a:off x="11354444" y="1407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9FE86681-7ABD-480C-8924-D148645B0D0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B092CC2B-5837-495C-BA81-8DCBB19081B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F0F89A5E-409B-43D2-8515-ADAB9B0712B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C9C02214-3DF2-4863-9D2A-75BD4BCF9394}"/>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9716B62F-F899-4E49-85CF-450774DFE4B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8FE0A325-C44C-45D6-8517-705F530BE9A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FDEA1FEE-9A84-4818-B581-74087D16519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E6161DBF-D599-4D5A-B5A4-B56835AE837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6C1283C-0EC0-49B7-8991-B15E4DA20094}"/>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641EDBBF-CCD3-403E-A356-E4DEEF3C5C4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303540BC-BEEE-4F15-A884-F8000ACC4B56}"/>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63861F1F-788D-46A6-AA15-8F3F7D6AEF70}"/>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0DBFEBC9-EA35-4FED-8636-8FAAF26E674A}"/>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E58E2915-9933-4A7B-820A-86C24798AF40}"/>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1686D2CB-CB0F-4FCE-86AA-D98118DEEF97}"/>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58E8C5B1-508F-4E94-9B54-55E3C2946EDD}"/>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BCA571C9-4E87-4D87-8C93-30F0E602C4C9}"/>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7132D66F-8C7B-4426-B079-A3D443D9BBF4}"/>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66BC82FF-67FF-435E-BAEC-05C3F0EE867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41532C8A-0E4A-456A-95BA-94B29DC99BDA}"/>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33BF769D-BC87-44B1-AC38-4CA36FB65F2D}"/>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01" name="直線コネクタ 700">
          <a:extLst>
            <a:ext uri="{FF2B5EF4-FFF2-40B4-BE49-F238E27FC236}">
              <a16:creationId xmlns:a16="http://schemas.microsoft.com/office/drawing/2014/main" id="{DAC7FEEB-1080-42C6-9E83-438EAE0DF652}"/>
            </a:ext>
          </a:extLst>
        </xdr:cNvPr>
        <xdr:cNvCxnSpPr/>
      </xdr:nvCxnSpPr>
      <xdr:spPr>
        <a:xfrm flipV="1">
          <a:off x="19947254" y="1351445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a:extLst>
            <a:ext uri="{FF2B5EF4-FFF2-40B4-BE49-F238E27FC236}">
              <a16:creationId xmlns:a16="http://schemas.microsoft.com/office/drawing/2014/main" id="{48F6857F-FBC0-428F-81C6-76A29D8C30D4}"/>
            </a:ext>
          </a:extLst>
        </xdr:cNvPr>
        <xdr:cNvSpPr txBox="1"/>
      </xdr:nvSpPr>
      <xdr:spPr>
        <a:xfrm>
          <a:off x="19985990" y="1475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a:extLst>
            <a:ext uri="{FF2B5EF4-FFF2-40B4-BE49-F238E27FC236}">
              <a16:creationId xmlns:a16="http://schemas.microsoft.com/office/drawing/2014/main" id="{14B66713-0C80-49FE-A86B-EA59A7D448D1}"/>
            </a:ext>
          </a:extLst>
        </xdr:cNvPr>
        <xdr:cNvCxnSpPr/>
      </xdr:nvCxnSpPr>
      <xdr:spPr>
        <a:xfrm>
          <a:off x="19885660" y="14752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04" name="【児童館】&#10;一人当たり面積最大値テキスト">
          <a:extLst>
            <a:ext uri="{FF2B5EF4-FFF2-40B4-BE49-F238E27FC236}">
              <a16:creationId xmlns:a16="http://schemas.microsoft.com/office/drawing/2014/main" id="{14652A85-F870-4C6E-AE6F-0A80F9EB25CF}"/>
            </a:ext>
          </a:extLst>
        </xdr:cNvPr>
        <xdr:cNvSpPr txBox="1"/>
      </xdr:nvSpPr>
      <xdr:spPr>
        <a:xfrm>
          <a:off x="19985990" y="1329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05" name="直線コネクタ 704">
          <a:extLst>
            <a:ext uri="{FF2B5EF4-FFF2-40B4-BE49-F238E27FC236}">
              <a16:creationId xmlns:a16="http://schemas.microsoft.com/office/drawing/2014/main" id="{7791AFAC-7B09-49EF-9BC2-629D10F2FF1B}"/>
            </a:ext>
          </a:extLst>
        </xdr:cNvPr>
        <xdr:cNvCxnSpPr/>
      </xdr:nvCxnSpPr>
      <xdr:spPr>
        <a:xfrm>
          <a:off x="19885660" y="13514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97045</xdr:rowOff>
    </xdr:from>
    <xdr:ext cx="469744" cy="259045"/>
    <xdr:sp macro="" textlink="">
      <xdr:nvSpPr>
        <xdr:cNvPr id="706" name="【児童館】&#10;一人当たり面積平均値テキスト">
          <a:extLst>
            <a:ext uri="{FF2B5EF4-FFF2-40B4-BE49-F238E27FC236}">
              <a16:creationId xmlns:a16="http://schemas.microsoft.com/office/drawing/2014/main" id="{A950A989-676C-4803-BC8B-7AF5184DD033}"/>
            </a:ext>
          </a:extLst>
        </xdr:cNvPr>
        <xdr:cNvSpPr txBox="1"/>
      </xdr:nvSpPr>
      <xdr:spPr>
        <a:xfrm>
          <a:off x="19985990" y="14323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07" name="フローチャート: 判断 706">
          <a:extLst>
            <a:ext uri="{FF2B5EF4-FFF2-40B4-BE49-F238E27FC236}">
              <a16:creationId xmlns:a16="http://schemas.microsoft.com/office/drawing/2014/main" id="{05F472C8-F485-43F0-8D3A-82EAD21A230A}"/>
            </a:ext>
          </a:extLst>
        </xdr:cNvPr>
        <xdr:cNvSpPr/>
      </xdr:nvSpPr>
      <xdr:spPr>
        <a:xfrm>
          <a:off x="19904710" y="144759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8" name="フローチャート: 判断 707">
          <a:extLst>
            <a:ext uri="{FF2B5EF4-FFF2-40B4-BE49-F238E27FC236}">
              <a16:creationId xmlns:a16="http://schemas.microsoft.com/office/drawing/2014/main" id="{184178CF-94F4-4D66-B3B6-80CA018F35F8}"/>
            </a:ext>
          </a:extLst>
        </xdr:cNvPr>
        <xdr:cNvSpPr/>
      </xdr:nvSpPr>
      <xdr:spPr>
        <a:xfrm>
          <a:off x="19161760" y="1445844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09" name="フローチャート: 判断 708">
          <a:extLst>
            <a:ext uri="{FF2B5EF4-FFF2-40B4-BE49-F238E27FC236}">
              <a16:creationId xmlns:a16="http://schemas.microsoft.com/office/drawing/2014/main" id="{0C18596F-8B52-4972-8883-3D507304847E}"/>
            </a:ext>
          </a:extLst>
        </xdr:cNvPr>
        <xdr:cNvSpPr/>
      </xdr:nvSpPr>
      <xdr:spPr>
        <a:xfrm>
          <a:off x="18345150" y="144805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10" name="フローチャート: 判断 709">
          <a:extLst>
            <a:ext uri="{FF2B5EF4-FFF2-40B4-BE49-F238E27FC236}">
              <a16:creationId xmlns:a16="http://schemas.microsoft.com/office/drawing/2014/main" id="{43F0376E-0123-4D3F-9EB3-3214A45BC921}"/>
            </a:ext>
          </a:extLst>
        </xdr:cNvPr>
        <xdr:cNvSpPr/>
      </xdr:nvSpPr>
      <xdr:spPr>
        <a:xfrm>
          <a:off x="17547590" y="1449349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11" name="フローチャート: 判断 710">
          <a:extLst>
            <a:ext uri="{FF2B5EF4-FFF2-40B4-BE49-F238E27FC236}">
              <a16:creationId xmlns:a16="http://schemas.microsoft.com/office/drawing/2014/main" id="{42B886A9-1870-485C-A269-271638B305B4}"/>
            </a:ext>
          </a:extLst>
        </xdr:cNvPr>
        <xdr:cNvSpPr/>
      </xdr:nvSpPr>
      <xdr:spPr>
        <a:xfrm>
          <a:off x="16761460" y="14469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FE8E700-9D82-4C6B-820A-739825967EE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7A9C781-A0DB-4BAB-A01B-3E3CBA54867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77AA367-6028-4FE7-9BC6-24E17A057ECB}"/>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67E4061-8D6A-4A7F-B7B2-4CCFA41B707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603227C-A7F7-449B-8521-F1AE2B1323A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17" name="楕円 716">
          <a:extLst>
            <a:ext uri="{FF2B5EF4-FFF2-40B4-BE49-F238E27FC236}">
              <a16:creationId xmlns:a16="http://schemas.microsoft.com/office/drawing/2014/main" id="{7971B7CE-5815-46F4-A463-B54A5E172CDC}"/>
            </a:ext>
          </a:extLst>
        </xdr:cNvPr>
        <xdr:cNvSpPr/>
      </xdr:nvSpPr>
      <xdr:spPr>
        <a:xfrm>
          <a:off x="19904710" y="147038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18" name="【児童館】&#10;一人当たり面積該当値テキスト">
          <a:extLst>
            <a:ext uri="{FF2B5EF4-FFF2-40B4-BE49-F238E27FC236}">
              <a16:creationId xmlns:a16="http://schemas.microsoft.com/office/drawing/2014/main" id="{D9CD7FCE-B68A-4E1A-8B21-CD82C319CD60}"/>
            </a:ext>
          </a:extLst>
        </xdr:cNvPr>
        <xdr:cNvSpPr txBox="1"/>
      </xdr:nvSpPr>
      <xdr:spPr>
        <a:xfrm>
          <a:off x="1998599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19" name="楕円 718">
          <a:extLst>
            <a:ext uri="{FF2B5EF4-FFF2-40B4-BE49-F238E27FC236}">
              <a16:creationId xmlns:a16="http://schemas.microsoft.com/office/drawing/2014/main" id="{9FA05C2F-B9DF-4351-A794-88F1DEDB9973}"/>
            </a:ext>
          </a:extLst>
        </xdr:cNvPr>
        <xdr:cNvSpPr/>
      </xdr:nvSpPr>
      <xdr:spPr>
        <a:xfrm>
          <a:off x="19161760" y="1470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20" name="直線コネクタ 719">
          <a:extLst>
            <a:ext uri="{FF2B5EF4-FFF2-40B4-BE49-F238E27FC236}">
              <a16:creationId xmlns:a16="http://schemas.microsoft.com/office/drawing/2014/main" id="{A507BA71-AEE9-452B-9943-F862858836E8}"/>
            </a:ext>
          </a:extLst>
        </xdr:cNvPr>
        <xdr:cNvCxnSpPr/>
      </xdr:nvCxnSpPr>
      <xdr:spPr>
        <a:xfrm>
          <a:off x="19204940" y="1475270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21" name="楕円 720">
          <a:extLst>
            <a:ext uri="{FF2B5EF4-FFF2-40B4-BE49-F238E27FC236}">
              <a16:creationId xmlns:a16="http://schemas.microsoft.com/office/drawing/2014/main" id="{FFCE4070-7080-4969-91D7-E8B593874E40}"/>
            </a:ext>
          </a:extLst>
        </xdr:cNvPr>
        <xdr:cNvSpPr/>
      </xdr:nvSpPr>
      <xdr:spPr>
        <a:xfrm>
          <a:off x="18345150" y="147038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22" name="直線コネクタ 721">
          <a:extLst>
            <a:ext uri="{FF2B5EF4-FFF2-40B4-BE49-F238E27FC236}">
              <a16:creationId xmlns:a16="http://schemas.microsoft.com/office/drawing/2014/main" id="{04947B67-1169-4D4F-AF6E-4409EF966923}"/>
            </a:ext>
          </a:extLst>
        </xdr:cNvPr>
        <xdr:cNvCxnSpPr/>
      </xdr:nvCxnSpPr>
      <xdr:spPr>
        <a:xfrm>
          <a:off x="18399760" y="1475270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23" name="楕円 722">
          <a:extLst>
            <a:ext uri="{FF2B5EF4-FFF2-40B4-BE49-F238E27FC236}">
              <a16:creationId xmlns:a16="http://schemas.microsoft.com/office/drawing/2014/main" id="{1982EE1F-1C62-4CC3-9524-76645B78FD19}"/>
            </a:ext>
          </a:extLst>
        </xdr:cNvPr>
        <xdr:cNvSpPr/>
      </xdr:nvSpPr>
      <xdr:spPr>
        <a:xfrm>
          <a:off x="17547590" y="147038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24" name="直線コネクタ 723">
          <a:extLst>
            <a:ext uri="{FF2B5EF4-FFF2-40B4-BE49-F238E27FC236}">
              <a16:creationId xmlns:a16="http://schemas.microsoft.com/office/drawing/2014/main" id="{7670F665-75F2-4B63-A68A-8C0C0CB5CCD9}"/>
            </a:ext>
          </a:extLst>
        </xdr:cNvPr>
        <xdr:cNvCxnSpPr/>
      </xdr:nvCxnSpPr>
      <xdr:spPr>
        <a:xfrm>
          <a:off x="17602200" y="1475270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25" name="楕円 724">
          <a:extLst>
            <a:ext uri="{FF2B5EF4-FFF2-40B4-BE49-F238E27FC236}">
              <a16:creationId xmlns:a16="http://schemas.microsoft.com/office/drawing/2014/main" id="{2190B4FE-33B4-42B0-813E-6DF589531E86}"/>
            </a:ext>
          </a:extLst>
        </xdr:cNvPr>
        <xdr:cNvSpPr/>
      </xdr:nvSpPr>
      <xdr:spPr>
        <a:xfrm>
          <a:off x="16761460" y="147038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26" name="直線コネクタ 725">
          <a:extLst>
            <a:ext uri="{FF2B5EF4-FFF2-40B4-BE49-F238E27FC236}">
              <a16:creationId xmlns:a16="http://schemas.microsoft.com/office/drawing/2014/main" id="{93368E6F-1647-4C3B-878D-29242BDCBD86}"/>
            </a:ext>
          </a:extLst>
        </xdr:cNvPr>
        <xdr:cNvCxnSpPr/>
      </xdr:nvCxnSpPr>
      <xdr:spPr>
        <a:xfrm>
          <a:off x="16804640" y="1475270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727" name="n_1aveValue【児童館】&#10;一人当たり面積">
          <a:extLst>
            <a:ext uri="{FF2B5EF4-FFF2-40B4-BE49-F238E27FC236}">
              <a16:creationId xmlns:a16="http://schemas.microsoft.com/office/drawing/2014/main" id="{6C300561-2592-4AB5-A248-478D9E0B58D4}"/>
            </a:ext>
          </a:extLst>
        </xdr:cNvPr>
        <xdr:cNvSpPr txBox="1"/>
      </xdr:nvSpPr>
      <xdr:spPr>
        <a:xfrm>
          <a:off x="18982132" y="142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28" name="n_2aveValue【児童館】&#10;一人当たり面積">
          <a:extLst>
            <a:ext uri="{FF2B5EF4-FFF2-40B4-BE49-F238E27FC236}">
              <a16:creationId xmlns:a16="http://schemas.microsoft.com/office/drawing/2014/main" id="{A119CE00-F288-4B5F-AD36-E639442EB9FE}"/>
            </a:ext>
          </a:extLst>
        </xdr:cNvPr>
        <xdr:cNvSpPr txBox="1"/>
      </xdr:nvSpPr>
      <xdr:spPr>
        <a:xfrm>
          <a:off x="18182032" y="142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729" name="n_3aveValue【児童館】&#10;一人当たり面積">
          <a:extLst>
            <a:ext uri="{FF2B5EF4-FFF2-40B4-BE49-F238E27FC236}">
              <a16:creationId xmlns:a16="http://schemas.microsoft.com/office/drawing/2014/main" id="{468C064B-789E-485B-9122-B970D80F5BD2}"/>
            </a:ext>
          </a:extLst>
        </xdr:cNvPr>
        <xdr:cNvSpPr txBox="1"/>
      </xdr:nvSpPr>
      <xdr:spPr>
        <a:xfrm>
          <a:off x="17384472"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30" name="n_4aveValue【児童館】&#10;一人当たり面積">
          <a:extLst>
            <a:ext uri="{FF2B5EF4-FFF2-40B4-BE49-F238E27FC236}">
              <a16:creationId xmlns:a16="http://schemas.microsoft.com/office/drawing/2014/main" id="{389E532E-AC4A-4214-979B-63964360751D}"/>
            </a:ext>
          </a:extLst>
        </xdr:cNvPr>
        <xdr:cNvSpPr txBox="1"/>
      </xdr:nvSpPr>
      <xdr:spPr>
        <a:xfrm>
          <a:off x="16588817" y="142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31" name="n_1mainValue【児童館】&#10;一人当たり面積">
          <a:extLst>
            <a:ext uri="{FF2B5EF4-FFF2-40B4-BE49-F238E27FC236}">
              <a16:creationId xmlns:a16="http://schemas.microsoft.com/office/drawing/2014/main" id="{B533C492-7CCA-48B1-8062-D01FC9FD9C0B}"/>
            </a:ext>
          </a:extLst>
        </xdr:cNvPr>
        <xdr:cNvSpPr txBox="1"/>
      </xdr:nvSpPr>
      <xdr:spPr>
        <a:xfrm>
          <a:off x="18982132"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32" name="n_2mainValue【児童館】&#10;一人当たり面積">
          <a:extLst>
            <a:ext uri="{FF2B5EF4-FFF2-40B4-BE49-F238E27FC236}">
              <a16:creationId xmlns:a16="http://schemas.microsoft.com/office/drawing/2014/main" id="{1C327D64-F376-43E5-84FC-13BF20FE6C0A}"/>
            </a:ext>
          </a:extLst>
        </xdr:cNvPr>
        <xdr:cNvSpPr txBox="1"/>
      </xdr:nvSpPr>
      <xdr:spPr>
        <a:xfrm>
          <a:off x="18182032"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33" name="n_3mainValue【児童館】&#10;一人当たり面積">
          <a:extLst>
            <a:ext uri="{FF2B5EF4-FFF2-40B4-BE49-F238E27FC236}">
              <a16:creationId xmlns:a16="http://schemas.microsoft.com/office/drawing/2014/main" id="{E7207442-2502-4420-A662-260510287567}"/>
            </a:ext>
          </a:extLst>
        </xdr:cNvPr>
        <xdr:cNvSpPr txBox="1"/>
      </xdr:nvSpPr>
      <xdr:spPr>
        <a:xfrm>
          <a:off x="17384472"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34" name="n_4mainValue【児童館】&#10;一人当たり面積">
          <a:extLst>
            <a:ext uri="{FF2B5EF4-FFF2-40B4-BE49-F238E27FC236}">
              <a16:creationId xmlns:a16="http://schemas.microsoft.com/office/drawing/2014/main" id="{37BD2202-F979-48C2-BFB5-B83541D85DF4}"/>
            </a:ext>
          </a:extLst>
        </xdr:cNvPr>
        <xdr:cNvSpPr txBox="1"/>
      </xdr:nvSpPr>
      <xdr:spPr>
        <a:xfrm>
          <a:off x="16588817" y="147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22BB6765-6356-455B-9E8C-BC659DEA435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D0610D4-BFE1-4B95-9F81-BA3AA6D31D9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495951E2-0B1C-4847-94D4-4943A08CE5E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D414AA82-B322-474D-90A2-3DF534963E9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3D896FD8-A428-4DDF-A0F9-4305D3965A9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466F2C7C-D40B-448E-BC29-A71EEE22323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BFE84E00-4084-4572-B2DF-06AE68ECDDA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4A8A6380-E3BB-43F1-BF64-41980E89A37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61F959ED-7CDF-4C1B-B6E3-B73359B9432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E3BDF916-8CCE-44ED-B13D-C620AEF54D7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5F74CEB4-02BD-4B47-B9C4-D05342353A2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a:extLst>
            <a:ext uri="{FF2B5EF4-FFF2-40B4-BE49-F238E27FC236}">
              <a16:creationId xmlns:a16="http://schemas.microsoft.com/office/drawing/2014/main" id="{A608848B-97B3-4C98-A708-649F95256911}"/>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a:extLst>
            <a:ext uri="{FF2B5EF4-FFF2-40B4-BE49-F238E27FC236}">
              <a16:creationId xmlns:a16="http://schemas.microsoft.com/office/drawing/2014/main" id="{D752F298-F286-42E0-AB32-65D9737D03C2}"/>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a:extLst>
            <a:ext uri="{FF2B5EF4-FFF2-40B4-BE49-F238E27FC236}">
              <a16:creationId xmlns:a16="http://schemas.microsoft.com/office/drawing/2014/main" id="{12868A03-12F6-4109-8A2F-D36C088475A8}"/>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a:extLst>
            <a:ext uri="{FF2B5EF4-FFF2-40B4-BE49-F238E27FC236}">
              <a16:creationId xmlns:a16="http://schemas.microsoft.com/office/drawing/2014/main" id="{1C80ABBE-823D-43E8-BD47-A5FBC7CC260F}"/>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a:extLst>
            <a:ext uri="{FF2B5EF4-FFF2-40B4-BE49-F238E27FC236}">
              <a16:creationId xmlns:a16="http://schemas.microsoft.com/office/drawing/2014/main" id="{DA0F92A7-4B8B-47D5-A528-4EA94C3C2FF8}"/>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a:extLst>
            <a:ext uri="{FF2B5EF4-FFF2-40B4-BE49-F238E27FC236}">
              <a16:creationId xmlns:a16="http://schemas.microsoft.com/office/drawing/2014/main" id="{445DA751-D72E-4108-B198-E6DFD643F118}"/>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a:extLst>
            <a:ext uri="{FF2B5EF4-FFF2-40B4-BE49-F238E27FC236}">
              <a16:creationId xmlns:a16="http://schemas.microsoft.com/office/drawing/2014/main" id="{E18A71FD-EC86-4D92-A66C-2769E445D747}"/>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a:extLst>
            <a:ext uri="{FF2B5EF4-FFF2-40B4-BE49-F238E27FC236}">
              <a16:creationId xmlns:a16="http://schemas.microsoft.com/office/drawing/2014/main" id="{ED8AF086-174A-4E49-8222-A6A9C003A61E}"/>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9A73DB79-ECC5-4A51-81EF-AAB65A35B84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a:extLst>
            <a:ext uri="{FF2B5EF4-FFF2-40B4-BE49-F238E27FC236}">
              <a16:creationId xmlns:a16="http://schemas.microsoft.com/office/drawing/2014/main" id="{63448369-F181-44F7-91C5-34B72BE7F90F}"/>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2EFEF85B-0697-483C-8CDE-7BF22BF8A2A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57" name="直線コネクタ 756">
          <a:extLst>
            <a:ext uri="{FF2B5EF4-FFF2-40B4-BE49-F238E27FC236}">
              <a16:creationId xmlns:a16="http://schemas.microsoft.com/office/drawing/2014/main" id="{C91E691D-D349-418A-97FE-C5D308E34ECF}"/>
            </a:ext>
          </a:extLst>
        </xdr:cNvPr>
        <xdr:cNvCxnSpPr/>
      </xdr:nvCxnSpPr>
      <xdr:spPr>
        <a:xfrm flipV="1">
          <a:off x="14703424" y="17338548"/>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a:extLst>
            <a:ext uri="{FF2B5EF4-FFF2-40B4-BE49-F238E27FC236}">
              <a16:creationId xmlns:a16="http://schemas.microsoft.com/office/drawing/2014/main" id="{3F63E664-D71E-4DB1-A617-A509DB9EC7E3}"/>
            </a:ext>
          </a:extLst>
        </xdr:cNvPr>
        <xdr:cNvSpPr txBox="1"/>
      </xdr:nvSpPr>
      <xdr:spPr>
        <a:xfrm>
          <a:off x="1474216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a:extLst>
            <a:ext uri="{FF2B5EF4-FFF2-40B4-BE49-F238E27FC236}">
              <a16:creationId xmlns:a16="http://schemas.microsoft.com/office/drawing/2014/main" id="{3F0A006A-4838-42FB-B460-A24125F4647F}"/>
            </a:ext>
          </a:extLst>
        </xdr:cNvPr>
        <xdr:cNvCxnSpPr/>
      </xdr:nvCxnSpPr>
      <xdr:spPr>
        <a:xfrm>
          <a:off x="14611350" y="1859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60" name="【公民館】&#10;有形固定資産減価償却率最大値テキスト">
          <a:extLst>
            <a:ext uri="{FF2B5EF4-FFF2-40B4-BE49-F238E27FC236}">
              <a16:creationId xmlns:a16="http://schemas.microsoft.com/office/drawing/2014/main" id="{A7A0C9CE-8143-47E9-BF84-6E1D9EDFA141}"/>
            </a:ext>
          </a:extLst>
        </xdr:cNvPr>
        <xdr:cNvSpPr txBox="1"/>
      </xdr:nvSpPr>
      <xdr:spPr>
        <a:xfrm>
          <a:off x="14742160" y="1711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61" name="直線コネクタ 760">
          <a:extLst>
            <a:ext uri="{FF2B5EF4-FFF2-40B4-BE49-F238E27FC236}">
              <a16:creationId xmlns:a16="http://schemas.microsoft.com/office/drawing/2014/main" id="{3AC7B2A3-31E8-453C-B8A6-714CA59FBF39}"/>
            </a:ext>
          </a:extLst>
        </xdr:cNvPr>
        <xdr:cNvCxnSpPr/>
      </xdr:nvCxnSpPr>
      <xdr:spPr>
        <a:xfrm>
          <a:off x="14611350" y="17338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62" name="【公民館】&#10;有形固定資産減価償却率平均値テキスト">
          <a:extLst>
            <a:ext uri="{FF2B5EF4-FFF2-40B4-BE49-F238E27FC236}">
              <a16:creationId xmlns:a16="http://schemas.microsoft.com/office/drawing/2014/main" id="{0FEE091B-4CFC-4DFA-BDCC-34EE4DCA782D}"/>
            </a:ext>
          </a:extLst>
        </xdr:cNvPr>
        <xdr:cNvSpPr txBox="1"/>
      </xdr:nvSpPr>
      <xdr:spPr>
        <a:xfrm>
          <a:off x="1474216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63" name="フローチャート: 判断 762">
          <a:extLst>
            <a:ext uri="{FF2B5EF4-FFF2-40B4-BE49-F238E27FC236}">
              <a16:creationId xmlns:a16="http://schemas.microsoft.com/office/drawing/2014/main" id="{4C33483C-08FB-47B8-B695-47658D3A5B01}"/>
            </a:ext>
          </a:extLst>
        </xdr:cNvPr>
        <xdr:cNvSpPr/>
      </xdr:nvSpPr>
      <xdr:spPr>
        <a:xfrm>
          <a:off x="14649450" y="178889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4" name="フローチャート: 判断 763">
          <a:extLst>
            <a:ext uri="{FF2B5EF4-FFF2-40B4-BE49-F238E27FC236}">
              <a16:creationId xmlns:a16="http://schemas.microsoft.com/office/drawing/2014/main" id="{8710A1DF-14BD-45FE-8243-A265EB2E8709}"/>
            </a:ext>
          </a:extLst>
        </xdr:cNvPr>
        <xdr:cNvSpPr/>
      </xdr:nvSpPr>
      <xdr:spPr>
        <a:xfrm>
          <a:off x="13887450" y="178531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5" name="フローチャート: 判断 764">
          <a:extLst>
            <a:ext uri="{FF2B5EF4-FFF2-40B4-BE49-F238E27FC236}">
              <a16:creationId xmlns:a16="http://schemas.microsoft.com/office/drawing/2014/main" id="{0BD112AF-2D65-44F0-891D-EA0285F227F1}"/>
            </a:ext>
          </a:extLst>
        </xdr:cNvPr>
        <xdr:cNvSpPr/>
      </xdr:nvSpPr>
      <xdr:spPr>
        <a:xfrm>
          <a:off x="13089890" y="1786115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66" name="フローチャート: 判断 765">
          <a:extLst>
            <a:ext uri="{FF2B5EF4-FFF2-40B4-BE49-F238E27FC236}">
              <a16:creationId xmlns:a16="http://schemas.microsoft.com/office/drawing/2014/main" id="{94E1B126-B11D-4545-8359-62FDC10A927B}"/>
            </a:ext>
          </a:extLst>
        </xdr:cNvPr>
        <xdr:cNvSpPr/>
      </xdr:nvSpPr>
      <xdr:spPr>
        <a:xfrm>
          <a:off x="12303760" y="179087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767" name="フローチャート: 判断 766">
          <a:extLst>
            <a:ext uri="{FF2B5EF4-FFF2-40B4-BE49-F238E27FC236}">
              <a16:creationId xmlns:a16="http://schemas.microsoft.com/office/drawing/2014/main" id="{87D4B9C7-E706-4B76-83C2-E4257FD2A6CA}"/>
            </a:ext>
          </a:extLst>
        </xdr:cNvPr>
        <xdr:cNvSpPr/>
      </xdr:nvSpPr>
      <xdr:spPr>
        <a:xfrm>
          <a:off x="11487150" y="178722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510250E-7A0F-44FF-8B65-52F4C559D81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62B0296-AD8D-4E09-B930-2845D191F48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54AA53D-6B04-40EC-9A02-98B167690B2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0026C00-B485-4BC3-90C5-8B1B9C9208A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E80E6063-E8DD-4135-9790-8208B270306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132842</xdr:rowOff>
    </xdr:from>
    <xdr:to>
      <xdr:col>85</xdr:col>
      <xdr:colOff>177800</xdr:colOff>
      <xdr:row>103</xdr:row>
      <xdr:rowOff>62992</xdr:rowOff>
    </xdr:to>
    <xdr:sp macro="" textlink="">
      <xdr:nvSpPr>
        <xdr:cNvPr id="773" name="楕円 772">
          <a:extLst>
            <a:ext uri="{FF2B5EF4-FFF2-40B4-BE49-F238E27FC236}">
              <a16:creationId xmlns:a16="http://schemas.microsoft.com/office/drawing/2014/main" id="{E298EA9B-B79A-4E8B-9514-B25D06D0EDBD}"/>
            </a:ext>
          </a:extLst>
        </xdr:cNvPr>
        <xdr:cNvSpPr/>
      </xdr:nvSpPr>
      <xdr:spPr>
        <a:xfrm>
          <a:off x="14649450" y="176245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155719</xdr:rowOff>
    </xdr:from>
    <xdr:ext cx="405111" cy="259045"/>
    <xdr:sp macro="" textlink="">
      <xdr:nvSpPr>
        <xdr:cNvPr id="774" name="【公民館】&#10;有形固定資産減価償却率該当値テキスト">
          <a:extLst>
            <a:ext uri="{FF2B5EF4-FFF2-40B4-BE49-F238E27FC236}">
              <a16:creationId xmlns:a16="http://schemas.microsoft.com/office/drawing/2014/main" id="{CA773AFA-41D7-485D-A50E-99408318932A}"/>
            </a:ext>
          </a:extLst>
        </xdr:cNvPr>
        <xdr:cNvSpPr txBox="1"/>
      </xdr:nvSpPr>
      <xdr:spPr>
        <a:xfrm>
          <a:off x="14742160" y="1747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119126</xdr:rowOff>
    </xdr:from>
    <xdr:to>
      <xdr:col>81</xdr:col>
      <xdr:colOff>101600</xdr:colOff>
      <xdr:row>103</xdr:row>
      <xdr:rowOff>49276</xdr:rowOff>
    </xdr:to>
    <xdr:sp macro="" textlink="">
      <xdr:nvSpPr>
        <xdr:cNvPr id="775" name="楕円 774">
          <a:extLst>
            <a:ext uri="{FF2B5EF4-FFF2-40B4-BE49-F238E27FC236}">
              <a16:creationId xmlns:a16="http://schemas.microsoft.com/office/drawing/2014/main" id="{C533FF58-192B-4ABB-9FA4-B8FB5F1817F6}"/>
            </a:ext>
          </a:extLst>
        </xdr:cNvPr>
        <xdr:cNvSpPr/>
      </xdr:nvSpPr>
      <xdr:spPr>
        <a:xfrm>
          <a:off x="13887450" y="176089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169926</xdr:rowOff>
    </xdr:from>
    <xdr:to>
      <xdr:col>85</xdr:col>
      <xdr:colOff>127000</xdr:colOff>
      <xdr:row>103</xdr:row>
      <xdr:rowOff>12192</xdr:rowOff>
    </xdr:to>
    <xdr:cxnSp macro="">
      <xdr:nvCxnSpPr>
        <xdr:cNvPr id="776" name="直線コネクタ 775">
          <a:extLst>
            <a:ext uri="{FF2B5EF4-FFF2-40B4-BE49-F238E27FC236}">
              <a16:creationId xmlns:a16="http://schemas.microsoft.com/office/drawing/2014/main" id="{D5BE4963-4324-4D6A-8F50-3900CA61C233}"/>
            </a:ext>
          </a:extLst>
        </xdr:cNvPr>
        <xdr:cNvCxnSpPr/>
      </xdr:nvCxnSpPr>
      <xdr:spPr>
        <a:xfrm>
          <a:off x="13942060" y="17661636"/>
          <a:ext cx="762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91694</xdr:rowOff>
    </xdr:from>
    <xdr:to>
      <xdr:col>76</xdr:col>
      <xdr:colOff>165100</xdr:colOff>
      <xdr:row>103</xdr:row>
      <xdr:rowOff>21844</xdr:rowOff>
    </xdr:to>
    <xdr:sp macro="" textlink="">
      <xdr:nvSpPr>
        <xdr:cNvPr id="777" name="楕円 776">
          <a:extLst>
            <a:ext uri="{FF2B5EF4-FFF2-40B4-BE49-F238E27FC236}">
              <a16:creationId xmlns:a16="http://schemas.microsoft.com/office/drawing/2014/main" id="{CCEEE78E-BE46-4FE3-8DA6-9EA9C0A6C106}"/>
            </a:ext>
          </a:extLst>
        </xdr:cNvPr>
        <xdr:cNvSpPr/>
      </xdr:nvSpPr>
      <xdr:spPr>
        <a:xfrm>
          <a:off x="13089890" y="1758340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142494</xdr:rowOff>
    </xdr:from>
    <xdr:to>
      <xdr:col>81</xdr:col>
      <xdr:colOff>50800</xdr:colOff>
      <xdr:row>102</xdr:row>
      <xdr:rowOff>169926</xdr:rowOff>
    </xdr:to>
    <xdr:cxnSp macro="">
      <xdr:nvCxnSpPr>
        <xdr:cNvPr id="778" name="直線コネクタ 777">
          <a:extLst>
            <a:ext uri="{FF2B5EF4-FFF2-40B4-BE49-F238E27FC236}">
              <a16:creationId xmlns:a16="http://schemas.microsoft.com/office/drawing/2014/main" id="{62BF6980-3B89-471F-B215-FAE129BC5B18}"/>
            </a:ext>
          </a:extLst>
        </xdr:cNvPr>
        <xdr:cNvCxnSpPr/>
      </xdr:nvCxnSpPr>
      <xdr:spPr>
        <a:xfrm>
          <a:off x="13144500" y="17628489"/>
          <a:ext cx="79756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779" name="楕円 778">
          <a:extLst>
            <a:ext uri="{FF2B5EF4-FFF2-40B4-BE49-F238E27FC236}">
              <a16:creationId xmlns:a16="http://schemas.microsoft.com/office/drawing/2014/main" id="{5818D193-9692-4004-9875-1520BE433D2E}"/>
            </a:ext>
          </a:extLst>
        </xdr:cNvPr>
        <xdr:cNvSpPr/>
      </xdr:nvSpPr>
      <xdr:spPr>
        <a:xfrm>
          <a:off x="12303760" y="1754835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115063</xdr:rowOff>
    </xdr:from>
    <xdr:to>
      <xdr:col>76</xdr:col>
      <xdr:colOff>114300</xdr:colOff>
      <xdr:row>102</xdr:row>
      <xdr:rowOff>142494</xdr:rowOff>
    </xdr:to>
    <xdr:cxnSp macro="">
      <xdr:nvCxnSpPr>
        <xdr:cNvPr id="780" name="直線コネクタ 779">
          <a:extLst>
            <a:ext uri="{FF2B5EF4-FFF2-40B4-BE49-F238E27FC236}">
              <a16:creationId xmlns:a16="http://schemas.microsoft.com/office/drawing/2014/main" id="{EC6CA79F-3096-410D-8310-E774C0A2157B}"/>
            </a:ext>
          </a:extLst>
        </xdr:cNvPr>
        <xdr:cNvCxnSpPr/>
      </xdr:nvCxnSpPr>
      <xdr:spPr>
        <a:xfrm>
          <a:off x="12346940" y="17602963"/>
          <a:ext cx="79756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781" name="楕円 780">
          <a:extLst>
            <a:ext uri="{FF2B5EF4-FFF2-40B4-BE49-F238E27FC236}">
              <a16:creationId xmlns:a16="http://schemas.microsoft.com/office/drawing/2014/main" id="{F9BC1DEF-8469-4CCB-99AA-BEE8F1E805E5}"/>
            </a:ext>
          </a:extLst>
        </xdr:cNvPr>
        <xdr:cNvSpPr/>
      </xdr:nvSpPr>
      <xdr:spPr>
        <a:xfrm>
          <a:off x="11487150" y="176047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115063</xdr:rowOff>
    </xdr:from>
    <xdr:to>
      <xdr:col>71</xdr:col>
      <xdr:colOff>177800</xdr:colOff>
      <xdr:row>102</xdr:row>
      <xdr:rowOff>167639</xdr:rowOff>
    </xdr:to>
    <xdr:cxnSp macro="">
      <xdr:nvCxnSpPr>
        <xdr:cNvPr id="782" name="直線コネクタ 781">
          <a:extLst>
            <a:ext uri="{FF2B5EF4-FFF2-40B4-BE49-F238E27FC236}">
              <a16:creationId xmlns:a16="http://schemas.microsoft.com/office/drawing/2014/main" id="{A87C3A88-023B-498B-B541-F5ECC04CE9EE}"/>
            </a:ext>
          </a:extLst>
        </xdr:cNvPr>
        <xdr:cNvCxnSpPr/>
      </xdr:nvCxnSpPr>
      <xdr:spPr>
        <a:xfrm flipV="1">
          <a:off x="11541760" y="17602963"/>
          <a:ext cx="805180" cy="5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783" name="n_1aveValue【公民館】&#10;有形固定資産減価償却率">
          <a:extLst>
            <a:ext uri="{FF2B5EF4-FFF2-40B4-BE49-F238E27FC236}">
              <a16:creationId xmlns:a16="http://schemas.microsoft.com/office/drawing/2014/main" id="{464E1C4B-4F78-4AC4-873C-C51D70365FC6}"/>
            </a:ext>
          </a:extLst>
        </xdr:cNvPr>
        <xdr:cNvSpPr txBox="1"/>
      </xdr:nvSpPr>
      <xdr:spPr>
        <a:xfrm>
          <a:off x="1373823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84" name="n_2aveValue【公民館】&#10;有形固定資産減価償却率">
          <a:extLst>
            <a:ext uri="{FF2B5EF4-FFF2-40B4-BE49-F238E27FC236}">
              <a16:creationId xmlns:a16="http://schemas.microsoft.com/office/drawing/2014/main" id="{61C603D6-F6C2-44EA-9CFD-A054D0593AA8}"/>
            </a:ext>
          </a:extLst>
        </xdr:cNvPr>
        <xdr:cNvSpPr txBox="1"/>
      </xdr:nvSpPr>
      <xdr:spPr>
        <a:xfrm>
          <a:off x="12957184" y="179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785" name="n_3aveValue【公民館】&#10;有形固定資産減価償却率">
          <a:extLst>
            <a:ext uri="{FF2B5EF4-FFF2-40B4-BE49-F238E27FC236}">
              <a16:creationId xmlns:a16="http://schemas.microsoft.com/office/drawing/2014/main" id="{EEB08966-D7B3-48CD-B225-519646EBABB1}"/>
            </a:ext>
          </a:extLst>
        </xdr:cNvPr>
        <xdr:cNvSpPr txBox="1"/>
      </xdr:nvSpPr>
      <xdr:spPr>
        <a:xfrm>
          <a:off x="12171054" y="1800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786" name="n_4aveValue【公民館】&#10;有形固定資産減価償却率">
          <a:extLst>
            <a:ext uri="{FF2B5EF4-FFF2-40B4-BE49-F238E27FC236}">
              <a16:creationId xmlns:a16="http://schemas.microsoft.com/office/drawing/2014/main" id="{3AAAA824-6245-4817-9E5F-B8EDF8CC8007}"/>
            </a:ext>
          </a:extLst>
        </xdr:cNvPr>
        <xdr:cNvSpPr txBox="1"/>
      </xdr:nvSpPr>
      <xdr:spPr>
        <a:xfrm>
          <a:off x="11354444" y="1796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65803</xdr:rowOff>
    </xdr:from>
    <xdr:ext cx="405111" cy="259045"/>
    <xdr:sp macro="" textlink="">
      <xdr:nvSpPr>
        <xdr:cNvPr id="787" name="n_1mainValue【公民館】&#10;有形固定資産減価償却率">
          <a:extLst>
            <a:ext uri="{FF2B5EF4-FFF2-40B4-BE49-F238E27FC236}">
              <a16:creationId xmlns:a16="http://schemas.microsoft.com/office/drawing/2014/main" id="{AD42D396-9637-494C-8FD9-172185A360F8}"/>
            </a:ext>
          </a:extLst>
        </xdr:cNvPr>
        <xdr:cNvSpPr txBox="1"/>
      </xdr:nvSpPr>
      <xdr:spPr>
        <a:xfrm>
          <a:off x="13738234" y="17380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38371</xdr:rowOff>
    </xdr:from>
    <xdr:ext cx="405111" cy="259045"/>
    <xdr:sp macro="" textlink="">
      <xdr:nvSpPr>
        <xdr:cNvPr id="788" name="n_2mainValue【公民館】&#10;有形固定資産減価償却率">
          <a:extLst>
            <a:ext uri="{FF2B5EF4-FFF2-40B4-BE49-F238E27FC236}">
              <a16:creationId xmlns:a16="http://schemas.microsoft.com/office/drawing/2014/main" id="{3B813B5F-C1B3-4BF2-B6EF-5E15B4F089A1}"/>
            </a:ext>
          </a:extLst>
        </xdr:cNvPr>
        <xdr:cNvSpPr txBox="1"/>
      </xdr:nvSpPr>
      <xdr:spPr>
        <a:xfrm>
          <a:off x="1295718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10940</xdr:rowOff>
    </xdr:from>
    <xdr:ext cx="405111" cy="259045"/>
    <xdr:sp macro="" textlink="">
      <xdr:nvSpPr>
        <xdr:cNvPr id="789" name="n_3mainValue【公民館】&#10;有形固定資産減価償却率">
          <a:extLst>
            <a:ext uri="{FF2B5EF4-FFF2-40B4-BE49-F238E27FC236}">
              <a16:creationId xmlns:a16="http://schemas.microsoft.com/office/drawing/2014/main" id="{DFE2E55F-EDCA-42FA-BAE6-EC2346CD788F}"/>
            </a:ext>
          </a:extLst>
        </xdr:cNvPr>
        <xdr:cNvSpPr txBox="1"/>
      </xdr:nvSpPr>
      <xdr:spPr>
        <a:xfrm>
          <a:off x="12171054" y="1732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790" name="n_4mainValue【公民館】&#10;有形固定資産減価償却率">
          <a:extLst>
            <a:ext uri="{FF2B5EF4-FFF2-40B4-BE49-F238E27FC236}">
              <a16:creationId xmlns:a16="http://schemas.microsoft.com/office/drawing/2014/main" id="{B8997C96-FAB1-4A39-B046-BDF17C10B10D}"/>
            </a:ext>
          </a:extLst>
        </xdr:cNvPr>
        <xdr:cNvSpPr txBox="1"/>
      </xdr:nvSpPr>
      <xdr:spPr>
        <a:xfrm>
          <a:off x="11354444" y="1737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2A2D501C-0E96-4321-BA88-D3BB614F63C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148C22FB-4DB5-4550-B808-DA785C8D960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E901B9C7-BEFA-4DCE-8146-67732CA7EF03}"/>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645EB2EF-FE78-4523-B489-BBE4FEB3479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1FFBFDD5-6361-4CEB-BC01-68B85FC4EEC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60E079BF-D29B-4526-8ED5-A928E838327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8CA4C62A-AB38-495D-A905-F0477E9CEEA1}"/>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521858E4-B7D3-4489-8E23-331A797B35B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8A40A307-A492-4842-9101-DDF8FAFBFAB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335F2E92-4FFF-4597-8924-04D9490283B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42E1844A-AC0C-4264-9C86-202B08982E3C}"/>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932FD456-B69B-4A74-8B1A-8288B5DE2D57}"/>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793E9019-922F-46F9-8BF1-2EF71A6FF416}"/>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AD9ECD62-62A3-452B-B7CE-69466EDE7F6F}"/>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4797A2E-2732-4CA4-9E0A-B02F70A39BF2}"/>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6BD920D3-C005-4783-8470-65671ADDF01D}"/>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87DEF616-2497-4D99-AF91-3B269B68BEF9}"/>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7753EDA8-261A-4976-9F08-8B7D643C81D6}"/>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133DEA54-FBA0-4847-A762-99974814B33C}"/>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4CA2A372-B678-4F48-8F15-93F3FE7A27B0}"/>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968B47E7-EF08-4092-BF88-723DB071D827}"/>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FF619174-BB48-4C32-8C82-58143393859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A6AA7E19-7745-4B44-AED9-24E9A72131CC}"/>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FA9C8AE9-CB2D-4FF3-9406-E970C3F2568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D33101B6-FB5B-41D1-B585-A1A23BA9FC8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816" name="直線コネクタ 815">
          <a:extLst>
            <a:ext uri="{FF2B5EF4-FFF2-40B4-BE49-F238E27FC236}">
              <a16:creationId xmlns:a16="http://schemas.microsoft.com/office/drawing/2014/main" id="{F626688C-B09E-431E-B981-BC91FF80354A}"/>
            </a:ext>
          </a:extLst>
        </xdr:cNvPr>
        <xdr:cNvCxnSpPr/>
      </xdr:nvCxnSpPr>
      <xdr:spPr>
        <a:xfrm flipV="1">
          <a:off x="19947254" y="17211131"/>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a:extLst>
            <a:ext uri="{FF2B5EF4-FFF2-40B4-BE49-F238E27FC236}">
              <a16:creationId xmlns:a16="http://schemas.microsoft.com/office/drawing/2014/main" id="{7F1A4214-7AF5-4FAC-986E-4A28C9D9CA71}"/>
            </a:ext>
          </a:extLst>
        </xdr:cNvPr>
        <xdr:cNvSpPr txBox="1"/>
      </xdr:nvSpPr>
      <xdr:spPr>
        <a:xfrm>
          <a:off x="19985990" y="187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a:extLst>
            <a:ext uri="{FF2B5EF4-FFF2-40B4-BE49-F238E27FC236}">
              <a16:creationId xmlns:a16="http://schemas.microsoft.com/office/drawing/2014/main" id="{D8EAE2E8-C1C7-44F1-8EC0-31F840B0DF17}"/>
            </a:ext>
          </a:extLst>
        </xdr:cNvPr>
        <xdr:cNvCxnSpPr/>
      </xdr:nvCxnSpPr>
      <xdr:spPr>
        <a:xfrm>
          <a:off x="19885660" y="1871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19" name="【公民館】&#10;一人当たり面積最大値テキスト">
          <a:extLst>
            <a:ext uri="{FF2B5EF4-FFF2-40B4-BE49-F238E27FC236}">
              <a16:creationId xmlns:a16="http://schemas.microsoft.com/office/drawing/2014/main" id="{DF4B1C06-07AC-4D1D-AF9C-762029DADA84}"/>
            </a:ext>
          </a:extLst>
        </xdr:cNvPr>
        <xdr:cNvSpPr txBox="1"/>
      </xdr:nvSpPr>
      <xdr:spPr>
        <a:xfrm>
          <a:off x="19985990" y="1699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20" name="直線コネクタ 819">
          <a:extLst>
            <a:ext uri="{FF2B5EF4-FFF2-40B4-BE49-F238E27FC236}">
              <a16:creationId xmlns:a16="http://schemas.microsoft.com/office/drawing/2014/main" id="{1A3E543B-A9CE-42CD-8128-28CA0CEC6790}"/>
            </a:ext>
          </a:extLst>
        </xdr:cNvPr>
        <xdr:cNvCxnSpPr/>
      </xdr:nvCxnSpPr>
      <xdr:spPr>
        <a:xfrm>
          <a:off x="19885660" y="17211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821" name="【公民館】&#10;一人当たり面積平均値テキスト">
          <a:extLst>
            <a:ext uri="{FF2B5EF4-FFF2-40B4-BE49-F238E27FC236}">
              <a16:creationId xmlns:a16="http://schemas.microsoft.com/office/drawing/2014/main" id="{BB551D86-0EDD-4CC8-BA0C-C7A00AADF077}"/>
            </a:ext>
          </a:extLst>
        </xdr:cNvPr>
        <xdr:cNvSpPr txBox="1"/>
      </xdr:nvSpPr>
      <xdr:spPr>
        <a:xfrm>
          <a:off x="19985990" y="18189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22" name="フローチャート: 判断 821">
          <a:extLst>
            <a:ext uri="{FF2B5EF4-FFF2-40B4-BE49-F238E27FC236}">
              <a16:creationId xmlns:a16="http://schemas.microsoft.com/office/drawing/2014/main" id="{AE32952D-AD23-4E8E-9A2E-874FE502EE9B}"/>
            </a:ext>
          </a:extLst>
        </xdr:cNvPr>
        <xdr:cNvSpPr/>
      </xdr:nvSpPr>
      <xdr:spPr>
        <a:xfrm>
          <a:off x="19904710" y="183365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23" name="フローチャート: 判断 822">
          <a:extLst>
            <a:ext uri="{FF2B5EF4-FFF2-40B4-BE49-F238E27FC236}">
              <a16:creationId xmlns:a16="http://schemas.microsoft.com/office/drawing/2014/main" id="{0A1245D5-073D-4172-B0F0-FC1BFF4CD943}"/>
            </a:ext>
          </a:extLst>
        </xdr:cNvPr>
        <xdr:cNvSpPr/>
      </xdr:nvSpPr>
      <xdr:spPr>
        <a:xfrm>
          <a:off x="19161760" y="183381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4" name="フローチャート: 判断 823">
          <a:extLst>
            <a:ext uri="{FF2B5EF4-FFF2-40B4-BE49-F238E27FC236}">
              <a16:creationId xmlns:a16="http://schemas.microsoft.com/office/drawing/2014/main" id="{6EBE8114-03CF-4CBC-BAEF-6CE1CF02AC03}"/>
            </a:ext>
          </a:extLst>
        </xdr:cNvPr>
        <xdr:cNvSpPr/>
      </xdr:nvSpPr>
      <xdr:spPr>
        <a:xfrm>
          <a:off x="18345150" y="183231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5" name="フローチャート: 判断 824">
          <a:extLst>
            <a:ext uri="{FF2B5EF4-FFF2-40B4-BE49-F238E27FC236}">
              <a16:creationId xmlns:a16="http://schemas.microsoft.com/office/drawing/2014/main" id="{2E0A9170-A8C0-4584-8CE8-69046E1DB78A}"/>
            </a:ext>
          </a:extLst>
        </xdr:cNvPr>
        <xdr:cNvSpPr/>
      </xdr:nvSpPr>
      <xdr:spPr>
        <a:xfrm>
          <a:off x="17547590" y="183417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26" name="フローチャート: 判断 825">
          <a:extLst>
            <a:ext uri="{FF2B5EF4-FFF2-40B4-BE49-F238E27FC236}">
              <a16:creationId xmlns:a16="http://schemas.microsoft.com/office/drawing/2014/main" id="{E5F8C402-7BA7-4E54-85C1-CA23843F66DA}"/>
            </a:ext>
          </a:extLst>
        </xdr:cNvPr>
        <xdr:cNvSpPr/>
      </xdr:nvSpPr>
      <xdr:spPr>
        <a:xfrm>
          <a:off x="16761460" y="183332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3EC47E7-D225-4CFA-80DD-4B941C739BE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CE2FB8CF-3F87-435D-A865-079EB5BBD73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B96F46C-C8E8-42E5-BA58-03BE6984C73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ABC237D-CEA4-4C24-AFEB-F1FF45CF52C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560E07EB-CA4C-473B-A430-D46CF704589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27032</xdr:rowOff>
    </xdr:from>
    <xdr:to>
      <xdr:col>116</xdr:col>
      <xdr:colOff>114300</xdr:colOff>
      <xdr:row>108</xdr:row>
      <xdr:rowOff>128632</xdr:rowOff>
    </xdr:to>
    <xdr:sp macro="" textlink="">
      <xdr:nvSpPr>
        <xdr:cNvPr id="832" name="楕円 831">
          <a:extLst>
            <a:ext uri="{FF2B5EF4-FFF2-40B4-BE49-F238E27FC236}">
              <a16:creationId xmlns:a16="http://schemas.microsoft.com/office/drawing/2014/main" id="{867C19DE-66B2-4448-8913-0A6892C7867B}"/>
            </a:ext>
          </a:extLst>
        </xdr:cNvPr>
        <xdr:cNvSpPr/>
      </xdr:nvSpPr>
      <xdr:spPr>
        <a:xfrm>
          <a:off x="19904710" y="1854172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113409</xdr:rowOff>
    </xdr:from>
    <xdr:ext cx="469744" cy="259045"/>
    <xdr:sp macro="" textlink="">
      <xdr:nvSpPr>
        <xdr:cNvPr id="833" name="【公民館】&#10;一人当たり面積該当値テキスト">
          <a:extLst>
            <a:ext uri="{FF2B5EF4-FFF2-40B4-BE49-F238E27FC236}">
              <a16:creationId xmlns:a16="http://schemas.microsoft.com/office/drawing/2014/main" id="{E83C9417-8FE3-4099-873E-E02C48680DAE}"/>
            </a:ext>
          </a:extLst>
        </xdr:cNvPr>
        <xdr:cNvSpPr txBox="1"/>
      </xdr:nvSpPr>
      <xdr:spPr>
        <a:xfrm>
          <a:off x="19985990" y="1845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30299</xdr:rowOff>
    </xdr:from>
    <xdr:to>
      <xdr:col>112</xdr:col>
      <xdr:colOff>38100</xdr:colOff>
      <xdr:row>108</xdr:row>
      <xdr:rowOff>131899</xdr:rowOff>
    </xdr:to>
    <xdr:sp macro="" textlink="">
      <xdr:nvSpPr>
        <xdr:cNvPr id="834" name="楕円 833">
          <a:extLst>
            <a:ext uri="{FF2B5EF4-FFF2-40B4-BE49-F238E27FC236}">
              <a16:creationId xmlns:a16="http://schemas.microsoft.com/office/drawing/2014/main" id="{BDF24ED3-3660-42F3-BB16-49DBD397E303}"/>
            </a:ext>
          </a:extLst>
        </xdr:cNvPr>
        <xdr:cNvSpPr/>
      </xdr:nvSpPr>
      <xdr:spPr>
        <a:xfrm>
          <a:off x="19161760" y="1854499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77832</xdr:rowOff>
    </xdr:from>
    <xdr:to>
      <xdr:col>116</xdr:col>
      <xdr:colOff>63500</xdr:colOff>
      <xdr:row>108</xdr:row>
      <xdr:rowOff>81099</xdr:rowOff>
    </xdr:to>
    <xdr:cxnSp macro="">
      <xdr:nvCxnSpPr>
        <xdr:cNvPr id="835" name="直線コネクタ 834">
          <a:extLst>
            <a:ext uri="{FF2B5EF4-FFF2-40B4-BE49-F238E27FC236}">
              <a16:creationId xmlns:a16="http://schemas.microsoft.com/office/drawing/2014/main" id="{D794CF97-BBB1-4B4C-B04F-882BFC7D909B}"/>
            </a:ext>
          </a:extLst>
        </xdr:cNvPr>
        <xdr:cNvCxnSpPr/>
      </xdr:nvCxnSpPr>
      <xdr:spPr>
        <a:xfrm flipV="1">
          <a:off x="19204940" y="18594432"/>
          <a:ext cx="74295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30299</xdr:rowOff>
    </xdr:from>
    <xdr:to>
      <xdr:col>107</xdr:col>
      <xdr:colOff>101600</xdr:colOff>
      <xdr:row>108</xdr:row>
      <xdr:rowOff>131899</xdr:rowOff>
    </xdr:to>
    <xdr:sp macro="" textlink="">
      <xdr:nvSpPr>
        <xdr:cNvPr id="836" name="楕円 835">
          <a:extLst>
            <a:ext uri="{FF2B5EF4-FFF2-40B4-BE49-F238E27FC236}">
              <a16:creationId xmlns:a16="http://schemas.microsoft.com/office/drawing/2014/main" id="{D2E0B53F-760D-49C2-A415-81B6E98A2669}"/>
            </a:ext>
          </a:extLst>
        </xdr:cNvPr>
        <xdr:cNvSpPr/>
      </xdr:nvSpPr>
      <xdr:spPr>
        <a:xfrm>
          <a:off x="18345150" y="1854499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81099</xdr:rowOff>
    </xdr:from>
    <xdr:to>
      <xdr:col>111</xdr:col>
      <xdr:colOff>177800</xdr:colOff>
      <xdr:row>108</xdr:row>
      <xdr:rowOff>81099</xdr:rowOff>
    </xdr:to>
    <xdr:cxnSp macro="">
      <xdr:nvCxnSpPr>
        <xdr:cNvPr id="837" name="直線コネクタ 836">
          <a:extLst>
            <a:ext uri="{FF2B5EF4-FFF2-40B4-BE49-F238E27FC236}">
              <a16:creationId xmlns:a16="http://schemas.microsoft.com/office/drawing/2014/main" id="{DDFAFC24-EDCB-4DD7-AE45-4A99CDAEFF4F}"/>
            </a:ext>
          </a:extLst>
        </xdr:cNvPr>
        <xdr:cNvCxnSpPr/>
      </xdr:nvCxnSpPr>
      <xdr:spPr>
        <a:xfrm>
          <a:off x="18399760" y="1859960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31931</xdr:rowOff>
    </xdr:from>
    <xdr:to>
      <xdr:col>102</xdr:col>
      <xdr:colOff>165100</xdr:colOff>
      <xdr:row>108</xdr:row>
      <xdr:rowOff>133531</xdr:rowOff>
    </xdr:to>
    <xdr:sp macro="" textlink="">
      <xdr:nvSpPr>
        <xdr:cNvPr id="838" name="楕円 837">
          <a:extLst>
            <a:ext uri="{FF2B5EF4-FFF2-40B4-BE49-F238E27FC236}">
              <a16:creationId xmlns:a16="http://schemas.microsoft.com/office/drawing/2014/main" id="{F48FA028-4B23-4C4C-8ED8-380AC82D80F3}"/>
            </a:ext>
          </a:extLst>
        </xdr:cNvPr>
        <xdr:cNvSpPr/>
      </xdr:nvSpPr>
      <xdr:spPr>
        <a:xfrm>
          <a:off x="17547590" y="1854662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81099</xdr:rowOff>
    </xdr:from>
    <xdr:to>
      <xdr:col>107</xdr:col>
      <xdr:colOff>50800</xdr:colOff>
      <xdr:row>108</xdr:row>
      <xdr:rowOff>82731</xdr:rowOff>
    </xdr:to>
    <xdr:cxnSp macro="">
      <xdr:nvCxnSpPr>
        <xdr:cNvPr id="839" name="直線コネクタ 838">
          <a:extLst>
            <a:ext uri="{FF2B5EF4-FFF2-40B4-BE49-F238E27FC236}">
              <a16:creationId xmlns:a16="http://schemas.microsoft.com/office/drawing/2014/main" id="{C30C9F94-6167-4544-B160-BAAAFA3EFD1C}"/>
            </a:ext>
          </a:extLst>
        </xdr:cNvPr>
        <xdr:cNvCxnSpPr/>
      </xdr:nvCxnSpPr>
      <xdr:spPr>
        <a:xfrm flipV="1">
          <a:off x="17602200" y="18599604"/>
          <a:ext cx="79756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840" name="楕円 839">
          <a:extLst>
            <a:ext uri="{FF2B5EF4-FFF2-40B4-BE49-F238E27FC236}">
              <a16:creationId xmlns:a16="http://schemas.microsoft.com/office/drawing/2014/main" id="{99B3BE03-6494-4D63-A1F3-3FCFEF5ACF7C}"/>
            </a:ext>
          </a:extLst>
        </xdr:cNvPr>
        <xdr:cNvSpPr/>
      </xdr:nvSpPr>
      <xdr:spPr>
        <a:xfrm>
          <a:off x="16761460" y="185191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82731</xdr:rowOff>
    </xdr:to>
    <xdr:cxnSp macro="">
      <xdr:nvCxnSpPr>
        <xdr:cNvPr id="841" name="直線コネクタ 840">
          <a:extLst>
            <a:ext uri="{FF2B5EF4-FFF2-40B4-BE49-F238E27FC236}">
              <a16:creationId xmlns:a16="http://schemas.microsoft.com/office/drawing/2014/main" id="{688CBF3D-8D37-4C7D-9EB2-E31B053D3A75}"/>
            </a:ext>
          </a:extLst>
        </xdr:cNvPr>
        <xdr:cNvCxnSpPr/>
      </xdr:nvCxnSpPr>
      <xdr:spPr>
        <a:xfrm>
          <a:off x="16804640" y="18573749"/>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842" name="n_1aveValue【公民館】&#10;一人当たり面積">
          <a:extLst>
            <a:ext uri="{FF2B5EF4-FFF2-40B4-BE49-F238E27FC236}">
              <a16:creationId xmlns:a16="http://schemas.microsoft.com/office/drawing/2014/main" id="{24370C8D-9699-46A2-A50D-7DC2605DCB5E}"/>
            </a:ext>
          </a:extLst>
        </xdr:cNvPr>
        <xdr:cNvSpPr txBox="1"/>
      </xdr:nvSpPr>
      <xdr:spPr>
        <a:xfrm>
          <a:off x="18982132" y="181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3" name="n_2aveValue【公民館】&#10;一人当たり面積">
          <a:extLst>
            <a:ext uri="{FF2B5EF4-FFF2-40B4-BE49-F238E27FC236}">
              <a16:creationId xmlns:a16="http://schemas.microsoft.com/office/drawing/2014/main" id="{1C0282AB-74D2-4510-9969-EA27BCBC234C}"/>
            </a:ext>
          </a:extLst>
        </xdr:cNvPr>
        <xdr:cNvSpPr txBox="1"/>
      </xdr:nvSpPr>
      <xdr:spPr>
        <a:xfrm>
          <a:off x="18182032" y="1809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4" name="n_3aveValue【公民館】&#10;一人当たり面積">
          <a:extLst>
            <a:ext uri="{FF2B5EF4-FFF2-40B4-BE49-F238E27FC236}">
              <a16:creationId xmlns:a16="http://schemas.microsoft.com/office/drawing/2014/main" id="{973B5AEE-ED5F-4444-91DD-04DDA469F5E3}"/>
            </a:ext>
          </a:extLst>
        </xdr:cNvPr>
        <xdr:cNvSpPr txBox="1"/>
      </xdr:nvSpPr>
      <xdr:spPr>
        <a:xfrm>
          <a:off x="17384472"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845" name="n_4aveValue【公民館】&#10;一人当たり面積">
          <a:extLst>
            <a:ext uri="{FF2B5EF4-FFF2-40B4-BE49-F238E27FC236}">
              <a16:creationId xmlns:a16="http://schemas.microsoft.com/office/drawing/2014/main" id="{0685581F-D590-45F8-A2D6-C74596831105}"/>
            </a:ext>
          </a:extLst>
        </xdr:cNvPr>
        <xdr:cNvSpPr txBox="1"/>
      </xdr:nvSpPr>
      <xdr:spPr>
        <a:xfrm>
          <a:off x="16588817" y="1810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123026</xdr:rowOff>
    </xdr:from>
    <xdr:ext cx="469744" cy="259045"/>
    <xdr:sp macro="" textlink="">
      <xdr:nvSpPr>
        <xdr:cNvPr id="846" name="n_1mainValue【公民館】&#10;一人当たり面積">
          <a:extLst>
            <a:ext uri="{FF2B5EF4-FFF2-40B4-BE49-F238E27FC236}">
              <a16:creationId xmlns:a16="http://schemas.microsoft.com/office/drawing/2014/main" id="{CB5E379D-36FC-4808-9280-E193AE39ABAE}"/>
            </a:ext>
          </a:extLst>
        </xdr:cNvPr>
        <xdr:cNvSpPr txBox="1"/>
      </xdr:nvSpPr>
      <xdr:spPr>
        <a:xfrm>
          <a:off x="18982132" y="1864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123026</xdr:rowOff>
    </xdr:from>
    <xdr:ext cx="469744" cy="259045"/>
    <xdr:sp macro="" textlink="">
      <xdr:nvSpPr>
        <xdr:cNvPr id="847" name="n_2mainValue【公民館】&#10;一人当たり面積">
          <a:extLst>
            <a:ext uri="{FF2B5EF4-FFF2-40B4-BE49-F238E27FC236}">
              <a16:creationId xmlns:a16="http://schemas.microsoft.com/office/drawing/2014/main" id="{BA053834-88C6-4763-8AF1-E9934A814EF2}"/>
            </a:ext>
          </a:extLst>
        </xdr:cNvPr>
        <xdr:cNvSpPr txBox="1"/>
      </xdr:nvSpPr>
      <xdr:spPr>
        <a:xfrm>
          <a:off x="18182032" y="1864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124658</xdr:rowOff>
    </xdr:from>
    <xdr:ext cx="469744" cy="259045"/>
    <xdr:sp macro="" textlink="">
      <xdr:nvSpPr>
        <xdr:cNvPr id="848" name="n_3mainValue【公民館】&#10;一人当たり面積">
          <a:extLst>
            <a:ext uri="{FF2B5EF4-FFF2-40B4-BE49-F238E27FC236}">
              <a16:creationId xmlns:a16="http://schemas.microsoft.com/office/drawing/2014/main" id="{857F6D7D-886C-4F39-94D5-8006EA1EFAA4}"/>
            </a:ext>
          </a:extLst>
        </xdr:cNvPr>
        <xdr:cNvSpPr txBox="1"/>
      </xdr:nvSpPr>
      <xdr:spPr>
        <a:xfrm>
          <a:off x="17384472" y="186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849" name="n_4mainValue【公民館】&#10;一人当たり面積">
          <a:extLst>
            <a:ext uri="{FF2B5EF4-FFF2-40B4-BE49-F238E27FC236}">
              <a16:creationId xmlns:a16="http://schemas.microsoft.com/office/drawing/2014/main" id="{799FE0ED-2824-4A9B-B52D-C661C071223E}"/>
            </a:ext>
          </a:extLst>
        </xdr:cNvPr>
        <xdr:cNvSpPr txBox="1"/>
      </xdr:nvSpPr>
      <xdr:spPr>
        <a:xfrm>
          <a:off x="16588817" y="18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B70265E6-CAC8-44F6-93C2-D341A1A75EC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8F4625EA-165B-4A6A-9512-61B3B8EA6E0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4BF1A6AE-1C3B-4553-AEDE-69E107601BFA}"/>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学校施設、児童館の有形固定資産減価償却については、類似団体平均を上回っており、施設が老朽化していることが伺える。他の施設と比較しても老朽化が進んでおり、今後も修繕費等の経費の増加が予想され、建替や施設の延命化を検討し対応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道路や橋りょう・トンネル及び公営住宅の有形固定資産減価償却率については、新設・改良工事や修繕・建替等を計画的に行っていることから、類似団体平均と比較して概ね変わらない数値となっている。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FCC604-E59D-48B7-B30F-12AE6E698C0A}"/>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213B4C-3B38-431D-B495-31BE01C8C63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5B7679-33D8-4E46-A6DD-EB38B129306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A1B6A5-042F-45C7-9049-23B4757E61D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6ABFF5-B47A-4534-A64C-12BA643E50F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2924FA-88C7-4A2F-8920-817412BE4C1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37C8B3-E491-4062-A266-95A9EEDB971D}"/>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B42491-0A71-40BB-AE30-5F978ED7375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6A5D93-C405-4DF6-8020-68133A65429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3CE6EC-40D6-4A8D-8EEA-1AEA606E193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EA4942-FCEA-4755-A516-F5DA0CF15F4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7E55BD-A2DD-4EBD-8C4E-F6BEDC73807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E31EA9-C1EC-4690-949F-0F853CC9979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6DAAB0-8E10-4513-8659-CEA28D7C40A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434E77-0321-4854-862B-FC130E02B706}"/>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44A5AE-DBA6-4D7F-A243-A8E22D02EC85}"/>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413590-94F6-4F53-B790-B9643C85631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54EAD2-E792-4953-B5D0-CA771F34A5E1}"/>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953D43-0DC1-41A2-B757-69646406431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3B5DA5-1326-48CF-9803-CE13CE74ADD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F0C0D2-0EFE-4D8B-B6A3-8A0DA00A398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BE6018-F694-4832-A5D7-2A7A1C69CC9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9965A5-07F0-4A75-9199-4D84038D875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A18743-FC17-4A94-A27F-D0257FC5EDA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618C6A-E74C-4102-A694-D33CD3FBD44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14889C-1026-4A9F-B084-CC33D560D9B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D826AF-B709-46FB-A552-A1BD9556CE7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AEEADC-8EAF-40A4-BFB4-626C892661A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6C27233-A9BF-4DB5-A16F-5B2422912D0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FAF763-F071-4853-B872-A2096605C03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1C22BB-C970-42E2-AA6B-15273A9E59D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D45BD9-1FA6-4C6B-A599-F175255DEDB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1CF452-6362-456E-AB34-AF52F559B2C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AE7ED3-BBC5-47C0-8F4A-4D89B65BCDE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A830A9E-CBC4-478D-9852-B4328DC71F8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228DC7C-6944-4A07-BBA7-56282B158442}"/>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1FCAED-A722-4E3E-852C-62DEB73E6BE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6FA5CA-33BA-4B9C-B0C4-7EA079B31D9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2A7E57-772A-4714-8F88-1F008CEDA4A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AE9E68-D599-4966-B61A-B321F7ABE67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8D5FDE9-3792-48B4-ACB5-CEE6DCA991DB}"/>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9813DE-6BAB-48BE-9CA5-10898C41CC2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52DF812-7768-400C-B263-034746E7B45F}"/>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A85D688-A417-445A-8901-3EA2AABE6C46}"/>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CE9D9F1-3882-4846-AEDD-B77725B3968B}"/>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A058595-B26E-4C83-BD22-A3CA8EE874EF}"/>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54A9AD-4208-4D60-A23E-256FF55CE425}"/>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389D633-7400-42CF-A331-15161253E9FD}"/>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156320E-601E-4904-B60A-B84B53098206}"/>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2B0BE97-A87C-42FB-9C2E-EBEE9493CCA7}"/>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6F0EB9E-B78E-49DF-8980-CE672FF59F2E}"/>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F105D28-1417-4A0B-AAA5-D6A803DF0E77}"/>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C3E633E-7C95-42F4-8F78-16791A8B596D}"/>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E56973A-F2E3-4538-A02B-5B644BF16AF3}"/>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5890425-187B-4378-AF51-73CFF467C42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2859CC3-3F36-4FB3-BEBC-1968A15C81B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D20004A-A545-44BE-9251-3496A5DAAEAB}"/>
            </a:ext>
          </a:extLst>
        </xdr:cNvPr>
        <xdr:cNvCxnSpPr/>
      </xdr:nvCxnSpPr>
      <xdr:spPr>
        <a:xfrm flipV="1">
          <a:off x="4173855" y="5830389"/>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BF15D8F-C94C-42B5-88F9-FDDA4847E3A9}"/>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496467E-B2AB-4126-B6FE-E0B54E3C64BB}"/>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4326F1E4-9D1D-45D7-BD3C-385161B9CE43}"/>
            </a:ext>
          </a:extLst>
        </xdr:cNvPr>
        <xdr:cNvSpPr txBox="1"/>
      </xdr:nvSpPr>
      <xdr:spPr>
        <a:xfrm>
          <a:off x="4212590" y="560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D4A0D1B7-2846-4073-9BC4-8A9D4F5FD839}"/>
            </a:ext>
          </a:extLst>
        </xdr:cNvPr>
        <xdr:cNvCxnSpPr/>
      </xdr:nvCxnSpPr>
      <xdr:spPr>
        <a:xfrm>
          <a:off x="4112260" y="58303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a:extLst>
            <a:ext uri="{FF2B5EF4-FFF2-40B4-BE49-F238E27FC236}">
              <a16:creationId xmlns:a16="http://schemas.microsoft.com/office/drawing/2014/main" id="{92A93EEE-9FE5-40C5-B45B-D7407164C143}"/>
            </a:ext>
          </a:extLst>
        </xdr:cNvPr>
        <xdr:cNvSpPr txBox="1"/>
      </xdr:nvSpPr>
      <xdr:spPr>
        <a:xfrm>
          <a:off x="421259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36769F19-83B8-4B60-91E6-14AF2F9DCB6A}"/>
            </a:ext>
          </a:extLst>
        </xdr:cNvPr>
        <xdr:cNvSpPr/>
      </xdr:nvSpPr>
      <xdr:spPr>
        <a:xfrm>
          <a:off x="4131310" y="6477907"/>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C3BC140B-FB76-4FEE-9D60-88AF2EE10D30}"/>
            </a:ext>
          </a:extLst>
        </xdr:cNvPr>
        <xdr:cNvSpPr/>
      </xdr:nvSpPr>
      <xdr:spPr>
        <a:xfrm>
          <a:off x="3388360" y="644878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27DC5895-9C9F-4A16-B722-EF940DA12BAC}"/>
            </a:ext>
          </a:extLst>
        </xdr:cNvPr>
        <xdr:cNvSpPr/>
      </xdr:nvSpPr>
      <xdr:spPr>
        <a:xfrm>
          <a:off x="2571750" y="64572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F48F1AD9-5681-4563-94D5-8D5018D67898}"/>
            </a:ext>
          </a:extLst>
        </xdr:cNvPr>
        <xdr:cNvSpPr/>
      </xdr:nvSpPr>
      <xdr:spPr>
        <a:xfrm>
          <a:off x="1774190" y="635136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7EFE613F-1D6C-4F6A-B79A-E3D2204ACB3B}"/>
            </a:ext>
          </a:extLst>
        </xdr:cNvPr>
        <xdr:cNvSpPr/>
      </xdr:nvSpPr>
      <xdr:spPr>
        <a:xfrm>
          <a:off x="988060" y="63597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C5CBC87-6C8C-411A-82C3-3F922A9D7605}"/>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FD6F19-8320-4BB9-8F01-8A3EB361C84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A9E258-A221-41C7-ADA8-6772D5134617}"/>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3A71671-93F5-4B0A-8C1A-F2E861D02B7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BA43932-9009-4B5E-9EAA-8C2BACE5FFC7}"/>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87449</xdr:rowOff>
    </xdr:from>
    <xdr:to>
      <xdr:col>24</xdr:col>
      <xdr:colOff>114300</xdr:colOff>
      <xdr:row>37</xdr:row>
      <xdr:rowOff>17599</xdr:rowOff>
    </xdr:to>
    <xdr:sp macro="" textlink="">
      <xdr:nvSpPr>
        <xdr:cNvPr id="74" name="楕円 73">
          <a:extLst>
            <a:ext uri="{FF2B5EF4-FFF2-40B4-BE49-F238E27FC236}">
              <a16:creationId xmlns:a16="http://schemas.microsoft.com/office/drawing/2014/main" id="{1D60F1B2-E6EC-475A-BCA6-543E15E465DA}"/>
            </a:ext>
          </a:extLst>
        </xdr:cNvPr>
        <xdr:cNvSpPr/>
      </xdr:nvSpPr>
      <xdr:spPr>
        <a:xfrm>
          <a:off x="4131310" y="62615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110326</xdr:rowOff>
    </xdr:from>
    <xdr:ext cx="405111" cy="259045"/>
    <xdr:sp macro="" textlink="">
      <xdr:nvSpPr>
        <xdr:cNvPr id="75" name="【図書館】&#10;有形固定資産減価償却率該当値テキスト">
          <a:extLst>
            <a:ext uri="{FF2B5EF4-FFF2-40B4-BE49-F238E27FC236}">
              <a16:creationId xmlns:a16="http://schemas.microsoft.com/office/drawing/2014/main" id="{0BD7B173-BE9C-4EFD-8799-02FD842A7415}"/>
            </a:ext>
          </a:extLst>
        </xdr:cNvPr>
        <xdr:cNvSpPr txBox="1"/>
      </xdr:nvSpPr>
      <xdr:spPr>
        <a:xfrm>
          <a:off x="4212590" y="610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56424</xdr:rowOff>
    </xdr:from>
    <xdr:to>
      <xdr:col>20</xdr:col>
      <xdr:colOff>38100</xdr:colOff>
      <xdr:row>36</xdr:row>
      <xdr:rowOff>158024</xdr:rowOff>
    </xdr:to>
    <xdr:sp macro="" textlink="">
      <xdr:nvSpPr>
        <xdr:cNvPr id="76" name="楕円 75">
          <a:extLst>
            <a:ext uri="{FF2B5EF4-FFF2-40B4-BE49-F238E27FC236}">
              <a16:creationId xmlns:a16="http://schemas.microsoft.com/office/drawing/2014/main" id="{DC3FDA97-12A8-465A-A758-B72ACF87DF29}"/>
            </a:ext>
          </a:extLst>
        </xdr:cNvPr>
        <xdr:cNvSpPr/>
      </xdr:nvSpPr>
      <xdr:spPr>
        <a:xfrm>
          <a:off x="3388360" y="623243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107224</xdr:rowOff>
    </xdr:from>
    <xdr:to>
      <xdr:col>24</xdr:col>
      <xdr:colOff>63500</xdr:colOff>
      <xdr:row>36</xdr:row>
      <xdr:rowOff>138249</xdr:rowOff>
    </xdr:to>
    <xdr:cxnSp macro="">
      <xdr:nvCxnSpPr>
        <xdr:cNvPr id="77" name="直線コネクタ 76">
          <a:extLst>
            <a:ext uri="{FF2B5EF4-FFF2-40B4-BE49-F238E27FC236}">
              <a16:creationId xmlns:a16="http://schemas.microsoft.com/office/drawing/2014/main" id="{679983B4-C806-4843-90DA-338B0B825953}"/>
            </a:ext>
          </a:extLst>
        </xdr:cNvPr>
        <xdr:cNvCxnSpPr/>
      </xdr:nvCxnSpPr>
      <xdr:spPr>
        <a:xfrm>
          <a:off x="3431540" y="6277519"/>
          <a:ext cx="74295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18869</xdr:rowOff>
    </xdr:from>
    <xdr:to>
      <xdr:col>15</xdr:col>
      <xdr:colOff>101600</xdr:colOff>
      <xdr:row>36</xdr:row>
      <xdr:rowOff>120469</xdr:rowOff>
    </xdr:to>
    <xdr:sp macro="" textlink="">
      <xdr:nvSpPr>
        <xdr:cNvPr id="78" name="楕円 77">
          <a:extLst>
            <a:ext uri="{FF2B5EF4-FFF2-40B4-BE49-F238E27FC236}">
              <a16:creationId xmlns:a16="http://schemas.microsoft.com/office/drawing/2014/main" id="{A6926AF1-21BE-4676-8A46-CA4DB3B7938B}"/>
            </a:ext>
          </a:extLst>
        </xdr:cNvPr>
        <xdr:cNvSpPr/>
      </xdr:nvSpPr>
      <xdr:spPr>
        <a:xfrm>
          <a:off x="2571750" y="61948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69669</xdr:rowOff>
    </xdr:from>
    <xdr:to>
      <xdr:col>19</xdr:col>
      <xdr:colOff>177800</xdr:colOff>
      <xdr:row>36</xdr:row>
      <xdr:rowOff>107224</xdr:rowOff>
    </xdr:to>
    <xdr:cxnSp macro="">
      <xdr:nvCxnSpPr>
        <xdr:cNvPr id="79" name="直線コネクタ 78">
          <a:extLst>
            <a:ext uri="{FF2B5EF4-FFF2-40B4-BE49-F238E27FC236}">
              <a16:creationId xmlns:a16="http://schemas.microsoft.com/office/drawing/2014/main" id="{6236D550-4A90-4575-A861-D379BB6233A7}"/>
            </a:ext>
          </a:extLst>
        </xdr:cNvPr>
        <xdr:cNvCxnSpPr/>
      </xdr:nvCxnSpPr>
      <xdr:spPr>
        <a:xfrm>
          <a:off x="2626360" y="6239964"/>
          <a:ext cx="80518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20501</xdr:rowOff>
    </xdr:from>
    <xdr:to>
      <xdr:col>10</xdr:col>
      <xdr:colOff>165100</xdr:colOff>
      <xdr:row>36</xdr:row>
      <xdr:rowOff>122101</xdr:rowOff>
    </xdr:to>
    <xdr:sp macro="" textlink="">
      <xdr:nvSpPr>
        <xdr:cNvPr id="80" name="楕円 79">
          <a:extLst>
            <a:ext uri="{FF2B5EF4-FFF2-40B4-BE49-F238E27FC236}">
              <a16:creationId xmlns:a16="http://schemas.microsoft.com/office/drawing/2014/main" id="{7EF98982-48A9-4AA4-96ED-23012D3A8C8B}"/>
            </a:ext>
          </a:extLst>
        </xdr:cNvPr>
        <xdr:cNvSpPr/>
      </xdr:nvSpPr>
      <xdr:spPr>
        <a:xfrm>
          <a:off x="1774190" y="618889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69669</xdr:rowOff>
    </xdr:from>
    <xdr:to>
      <xdr:col>15</xdr:col>
      <xdr:colOff>50800</xdr:colOff>
      <xdr:row>36</xdr:row>
      <xdr:rowOff>71301</xdr:rowOff>
    </xdr:to>
    <xdr:cxnSp macro="">
      <xdr:nvCxnSpPr>
        <xdr:cNvPr id="81" name="直線コネクタ 80">
          <a:extLst>
            <a:ext uri="{FF2B5EF4-FFF2-40B4-BE49-F238E27FC236}">
              <a16:creationId xmlns:a16="http://schemas.microsoft.com/office/drawing/2014/main" id="{0D97C4F8-E7B7-4806-9E70-31EEDEE48F9B}"/>
            </a:ext>
          </a:extLst>
        </xdr:cNvPr>
        <xdr:cNvCxnSpPr/>
      </xdr:nvCxnSpPr>
      <xdr:spPr>
        <a:xfrm flipV="1">
          <a:off x="1828800" y="6239964"/>
          <a:ext cx="79756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160927</xdr:rowOff>
    </xdr:from>
    <xdr:to>
      <xdr:col>6</xdr:col>
      <xdr:colOff>38100</xdr:colOff>
      <xdr:row>36</xdr:row>
      <xdr:rowOff>91077</xdr:rowOff>
    </xdr:to>
    <xdr:sp macro="" textlink="">
      <xdr:nvSpPr>
        <xdr:cNvPr id="82" name="楕円 81">
          <a:extLst>
            <a:ext uri="{FF2B5EF4-FFF2-40B4-BE49-F238E27FC236}">
              <a16:creationId xmlns:a16="http://schemas.microsoft.com/office/drawing/2014/main" id="{A1F32E83-5B09-4191-95BC-A943EF581757}"/>
            </a:ext>
          </a:extLst>
        </xdr:cNvPr>
        <xdr:cNvSpPr/>
      </xdr:nvSpPr>
      <xdr:spPr>
        <a:xfrm>
          <a:off x="988060" y="616358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40277</xdr:rowOff>
    </xdr:from>
    <xdr:to>
      <xdr:col>10</xdr:col>
      <xdr:colOff>114300</xdr:colOff>
      <xdr:row>36</xdr:row>
      <xdr:rowOff>71301</xdr:rowOff>
    </xdr:to>
    <xdr:cxnSp macro="">
      <xdr:nvCxnSpPr>
        <xdr:cNvPr id="83" name="直線コネクタ 82">
          <a:extLst>
            <a:ext uri="{FF2B5EF4-FFF2-40B4-BE49-F238E27FC236}">
              <a16:creationId xmlns:a16="http://schemas.microsoft.com/office/drawing/2014/main" id="{427EE7D9-A0DC-4007-BF65-55811C7F0FA8}"/>
            </a:ext>
          </a:extLst>
        </xdr:cNvPr>
        <xdr:cNvCxnSpPr/>
      </xdr:nvCxnSpPr>
      <xdr:spPr>
        <a:xfrm>
          <a:off x="1031240" y="6212477"/>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a:extLst>
            <a:ext uri="{FF2B5EF4-FFF2-40B4-BE49-F238E27FC236}">
              <a16:creationId xmlns:a16="http://schemas.microsoft.com/office/drawing/2014/main" id="{AD189A6E-4C54-4155-9334-F578128A7F3D}"/>
            </a:ext>
          </a:extLst>
        </xdr:cNvPr>
        <xdr:cNvSpPr txBox="1"/>
      </xdr:nvSpPr>
      <xdr:spPr>
        <a:xfrm>
          <a:off x="3239144" y="65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5" name="n_2aveValue【図書館】&#10;有形固定資産減価償却率">
          <a:extLst>
            <a:ext uri="{FF2B5EF4-FFF2-40B4-BE49-F238E27FC236}">
              <a16:creationId xmlns:a16="http://schemas.microsoft.com/office/drawing/2014/main" id="{2FC0C8CF-2BE4-41C1-A39C-3F78D2076F87}"/>
            </a:ext>
          </a:extLst>
        </xdr:cNvPr>
        <xdr:cNvSpPr txBox="1"/>
      </xdr:nvSpPr>
      <xdr:spPr>
        <a:xfrm>
          <a:off x="2439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a:extLst>
            <a:ext uri="{FF2B5EF4-FFF2-40B4-BE49-F238E27FC236}">
              <a16:creationId xmlns:a16="http://schemas.microsoft.com/office/drawing/2014/main" id="{6C974F2E-5D44-4086-9B3F-030273728C2B}"/>
            </a:ext>
          </a:extLst>
        </xdr:cNvPr>
        <xdr:cNvSpPr txBox="1"/>
      </xdr:nvSpPr>
      <xdr:spPr>
        <a:xfrm>
          <a:off x="1641484" y="643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0B0340CF-B077-47F8-BA22-8C7F5F9EBF6F}"/>
            </a:ext>
          </a:extLst>
        </xdr:cNvPr>
        <xdr:cNvSpPr txBox="1"/>
      </xdr:nvSpPr>
      <xdr:spPr>
        <a:xfrm>
          <a:off x="855354" y="644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3101</xdr:rowOff>
    </xdr:from>
    <xdr:ext cx="405111" cy="259045"/>
    <xdr:sp macro="" textlink="">
      <xdr:nvSpPr>
        <xdr:cNvPr id="88" name="n_1mainValue【図書館】&#10;有形固定資産減価償却率">
          <a:extLst>
            <a:ext uri="{FF2B5EF4-FFF2-40B4-BE49-F238E27FC236}">
              <a16:creationId xmlns:a16="http://schemas.microsoft.com/office/drawing/2014/main" id="{038B3127-2916-4735-87EF-7DFB7F8969C2}"/>
            </a:ext>
          </a:extLst>
        </xdr:cNvPr>
        <xdr:cNvSpPr txBox="1"/>
      </xdr:nvSpPr>
      <xdr:spPr>
        <a:xfrm>
          <a:off x="32391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136996</xdr:rowOff>
    </xdr:from>
    <xdr:ext cx="405111" cy="259045"/>
    <xdr:sp macro="" textlink="">
      <xdr:nvSpPr>
        <xdr:cNvPr id="89" name="n_2mainValue【図書館】&#10;有形固定資産減価償却率">
          <a:extLst>
            <a:ext uri="{FF2B5EF4-FFF2-40B4-BE49-F238E27FC236}">
              <a16:creationId xmlns:a16="http://schemas.microsoft.com/office/drawing/2014/main" id="{1C2F45FF-5307-4945-81C3-6A439CD14D4F}"/>
            </a:ext>
          </a:extLst>
        </xdr:cNvPr>
        <xdr:cNvSpPr txBox="1"/>
      </xdr:nvSpPr>
      <xdr:spPr>
        <a:xfrm>
          <a:off x="2439044" y="596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138628</xdr:rowOff>
    </xdr:from>
    <xdr:ext cx="405111" cy="259045"/>
    <xdr:sp macro="" textlink="">
      <xdr:nvSpPr>
        <xdr:cNvPr id="90" name="n_3mainValue【図書館】&#10;有形固定資産減価償却率">
          <a:extLst>
            <a:ext uri="{FF2B5EF4-FFF2-40B4-BE49-F238E27FC236}">
              <a16:creationId xmlns:a16="http://schemas.microsoft.com/office/drawing/2014/main" id="{FF80A439-C6F0-44C3-9F8C-6BDBD9DF292C}"/>
            </a:ext>
          </a:extLst>
        </xdr:cNvPr>
        <xdr:cNvSpPr txBox="1"/>
      </xdr:nvSpPr>
      <xdr:spPr>
        <a:xfrm>
          <a:off x="1641484" y="596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107604</xdr:rowOff>
    </xdr:from>
    <xdr:ext cx="405111" cy="259045"/>
    <xdr:sp macro="" textlink="">
      <xdr:nvSpPr>
        <xdr:cNvPr id="91" name="n_4mainValue【図書館】&#10;有形固定資産減価償却率">
          <a:extLst>
            <a:ext uri="{FF2B5EF4-FFF2-40B4-BE49-F238E27FC236}">
              <a16:creationId xmlns:a16="http://schemas.microsoft.com/office/drawing/2014/main" id="{920535E9-F8F1-4ED9-B3F7-25413E2476FB}"/>
            </a:ext>
          </a:extLst>
        </xdr:cNvPr>
        <xdr:cNvSpPr txBox="1"/>
      </xdr:nvSpPr>
      <xdr:spPr>
        <a:xfrm>
          <a:off x="855354" y="593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CFD2113-9217-4EC8-8970-7424C2AAF43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B423498-4483-4D0C-89AA-66FE13BBED7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786272B-5791-4F76-A34E-EEE765845C6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67766C3-68F1-462B-8E72-01C062057E4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3A95EAC-2AB1-4812-B0E8-18D30F44CEA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2CD8F2C-4C7B-4E89-BEE5-9DCE788C4FD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C7A7D90-D6C5-4BD7-AE4C-0E21662C4BE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7116990-EBDE-4A42-AF6B-EF037430FE3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9B5AEC7-89B4-45E4-9BA4-1AEDA5AD1A57}"/>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3D1E7D4-9C1E-4C97-BA58-A2280796C115}"/>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FE21D07-F99C-4824-90D2-217E6B612D76}"/>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43B11DC-2B5B-428B-AC3A-1A4F7A844A12}"/>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309B679-37D7-4D8D-AF02-3581426041F4}"/>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3B23714-ADFE-4D62-BD5D-0AACEF38B6FA}"/>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B964168-8B9F-4B2E-B1BF-3D47702E67EF}"/>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FEC35D55-C08E-4ABF-8193-6EC9EAC31D82}"/>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2F144A1-BA1A-465A-B644-1BAB91E53376}"/>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80C2B32-34B0-4F80-B9B1-5A1240CB4B34}"/>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F03ADCD-1235-4C9D-A318-B05536D32E32}"/>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6684C85-1298-49B2-9A35-2D5F895EBDA8}"/>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62CA268-3D9F-4DC1-8286-35D263D98DA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958159AC-79E6-46C8-92B1-34EF9E21C2D5}"/>
            </a:ext>
          </a:extLst>
        </xdr:cNvPr>
        <xdr:cNvCxnSpPr/>
      </xdr:nvCxnSpPr>
      <xdr:spPr>
        <a:xfrm flipV="1">
          <a:off x="9429115" y="6055614"/>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41498C73-2492-4778-ACCE-3CF70D695AE6}"/>
            </a:ext>
          </a:extLst>
        </xdr:cNvPr>
        <xdr:cNvSpPr txBox="1"/>
      </xdr:nvSpPr>
      <xdr:spPr>
        <a:xfrm>
          <a:off x="946785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9053D079-8E75-4A89-831D-644B220C4880}"/>
            </a:ext>
          </a:extLst>
        </xdr:cNvPr>
        <xdr:cNvCxnSpPr/>
      </xdr:nvCxnSpPr>
      <xdr:spPr>
        <a:xfrm>
          <a:off x="9356090" y="71033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CCC758DE-4CCB-407F-800B-07C3334DDAFF}"/>
            </a:ext>
          </a:extLst>
        </xdr:cNvPr>
        <xdr:cNvSpPr txBox="1"/>
      </xdr:nvSpPr>
      <xdr:spPr>
        <a:xfrm>
          <a:off x="9467850" y="583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F4D38AA2-4AB9-4F75-A392-4CFF519B91D7}"/>
            </a:ext>
          </a:extLst>
        </xdr:cNvPr>
        <xdr:cNvCxnSpPr/>
      </xdr:nvCxnSpPr>
      <xdr:spPr>
        <a:xfrm>
          <a:off x="9356090" y="60556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8" name="【図書館】&#10;一人当たり面積平均値テキスト">
          <a:extLst>
            <a:ext uri="{FF2B5EF4-FFF2-40B4-BE49-F238E27FC236}">
              <a16:creationId xmlns:a16="http://schemas.microsoft.com/office/drawing/2014/main" id="{1059349B-658D-4E18-98AA-A197FAA601FD}"/>
            </a:ext>
          </a:extLst>
        </xdr:cNvPr>
        <xdr:cNvSpPr txBox="1"/>
      </xdr:nvSpPr>
      <xdr:spPr>
        <a:xfrm>
          <a:off x="9467850" y="6743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2D6EC191-79EB-4C50-87AE-98BD393DBB16}"/>
            </a:ext>
          </a:extLst>
        </xdr:cNvPr>
        <xdr:cNvSpPr/>
      </xdr:nvSpPr>
      <xdr:spPr>
        <a:xfrm>
          <a:off x="9394190" y="67710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EC73824D-39C1-4F86-9B53-2FB981881B8E}"/>
            </a:ext>
          </a:extLst>
        </xdr:cNvPr>
        <xdr:cNvSpPr/>
      </xdr:nvSpPr>
      <xdr:spPr>
        <a:xfrm>
          <a:off x="8632190" y="67755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7B457B08-4ABA-4DAB-B804-E879CC515AA9}"/>
            </a:ext>
          </a:extLst>
        </xdr:cNvPr>
        <xdr:cNvSpPr/>
      </xdr:nvSpPr>
      <xdr:spPr>
        <a:xfrm>
          <a:off x="7846060" y="67645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E1CBDF92-BC9F-47A2-A232-9DCE1DF8F726}"/>
            </a:ext>
          </a:extLst>
        </xdr:cNvPr>
        <xdr:cNvSpPr/>
      </xdr:nvSpPr>
      <xdr:spPr>
        <a:xfrm>
          <a:off x="7029450" y="671233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46A6DE7E-54A9-4AF3-AB03-C495E38DCC98}"/>
            </a:ext>
          </a:extLst>
        </xdr:cNvPr>
        <xdr:cNvSpPr/>
      </xdr:nvSpPr>
      <xdr:spPr>
        <a:xfrm>
          <a:off x="6231890" y="672795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205C222-3BE9-4B54-BD9A-51E02CEE1A5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73CDBA2-841A-45AD-A1DD-F094C2DE9AF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AC0027A-95BD-493E-B509-E2994193A08C}"/>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3939FD8-CFA2-4EB7-AEB0-8BE6C08E5B8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2338E4-F4E3-4200-80E7-42E911E19A3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148844</xdr:rowOff>
    </xdr:from>
    <xdr:to>
      <xdr:col>55</xdr:col>
      <xdr:colOff>50800</xdr:colOff>
      <xdr:row>39</xdr:row>
      <xdr:rowOff>78994</xdr:rowOff>
    </xdr:to>
    <xdr:sp macro="" textlink="">
      <xdr:nvSpPr>
        <xdr:cNvPr id="129" name="楕円 128">
          <a:extLst>
            <a:ext uri="{FF2B5EF4-FFF2-40B4-BE49-F238E27FC236}">
              <a16:creationId xmlns:a16="http://schemas.microsoft.com/office/drawing/2014/main" id="{DC5CDA05-EAAF-4C18-89CC-24D061D1ED74}"/>
            </a:ext>
          </a:extLst>
        </xdr:cNvPr>
        <xdr:cNvSpPr/>
      </xdr:nvSpPr>
      <xdr:spPr>
        <a:xfrm>
          <a:off x="9394190" y="666394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271</xdr:rowOff>
    </xdr:from>
    <xdr:ext cx="469744" cy="259045"/>
    <xdr:sp macro="" textlink="">
      <xdr:nvSpPr>
        <xdr:cNvPr id="130" name="【図書館】&#10;一人当たり面積該当値テキスト">
          <a:extLst>
            <a:ext uri="{FF2B5EF4-FFF2-40B4-BE49-F238E27FC236}">
              <a16:creationId xmlns:a16="http://schemas.microsoft.com/office/drawing/2014/main" id="{A5D10B70-6200-4D78-A905-151EFE79DD68}"/>
            </a:ext>
          </a:extLst>
        </xdr:cNvPr>
        <xdr:cNvSpPr txBox="1"/>
      </xdr:nvSpPr>
      <xdr:spPr>
        <a:xfrm>
          <a:off x="9467850" y="65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153416</xdr:rowOff>
    </xdr:from>
    <xdr:to>
      <xdr:col>50</xdr:col>
      <xdr:colOff>165100</xdr:colOff>
      <xdr:row>39</xdr:row>
      <xdr:rowOff>83566</xdr:rowOff>
    </xdr:to>
    <xdr:sp macro="" textlink="">
      <xdr:nvSpPr>
        <xdr:cNvPr id="131" name="楕円 130">
          <a:extLst>
            <a:ext uri="{FF2B5EF4-FFF2-40B4-BE49-F238E27FC236}">
              <a16:creationId xmlns:a16="http://schemas.microsoft.com/office/drawing/2014/main" id="{F841670A-65E8-4E44-A891-9FD6CD6D7333}"/>
            </a:ext>
          </a:extLst>
        </xdr:cNvPr>
        <xdr:cNvSpPr/>
      </xdr:nvSpPr>
      <xdr:spPr>
        <a:xfrm>
          <a:off x="8632190" y="66685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28194</xdr:rowOff>
    </xdr:from>
    <xdr:to>
      <xdr:col>55</xdr:col>
      <xdr:colOff>0</xdr:colOff>
      <xdr:row>39</xdr:row>
      <xdr:rowOff>32766</xdr:rowOff>
    </xdr:to>
    <xdr:cxnSp macro="">
      <xdr:nvCxnSpPr>
        <xdr:cNvPr id="132" name="直線コネクタ 131">
          <a:extLst>
            <a:ext uri="{FF2B5EF4-FFF2-40B4-BE49-F238E27FC236}">
              <a16:creationId xmlns:a16="http://schemas.microsoft.com/office/drawing/2014/main" id="{B40D3453-5DFE-4F55-AD3E-4F23C7895570}"/>
            </a:ext>
          </a:extLst>
        </xdr:cNvPr>
        <xdr:cNvCxnSpPr/>
      </xdr:nvCxnSpPr>
      <xdr:spPr>
        <a:xfrm flipV="1">
          <a:off x="8686800" y="6712839"/>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33" name="楕円 132">
          <a:extLst>
            <a:ext uri="{FF2B5EF4-FFF2-40B4-BE49-F238E27FC236}">
              <a16:creationId xmlns:a16="http://schemas.microsoft.com/office/drawing/2014/main" id="{45EAB1CF-DCE2-4E0B-ABC7-C8DDCF651536}"/>
            </a:ext>
          </a:extLst>
        </xdr:cNvPr>
        <xdr:cNvSpPr/>
      </xdr:nvSpPr>
      <xdr:spPr>
        <a:xfrm>
          <a:off x="7846060" y="66749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32766</xdr:rowOff>
    </xdr:from>
    <xdr:to>
      <xdr:col>50</xdr:col>
      <xdr:colOff>114300</xdr:colOff>
      <xdr:row>39</xdr:row>
      <xdr:rowOff>37338</xdr:rowOff>
    </xdr:to>
    <xdr:cxnSp macro="">
      <xdr:nvCxnSpPr>
        <xdr:cNvPr id="134" name="直線コネクタ 133">
          <a:extLst>
            <a:ext uri="{FF2B5EF4-FFF2-40B4-BE49-F238E27FC236}">
              <a16:creationId xmlns:a16="http://schemas.microsoft.com/office/drawing/2014/main" id="{A5793535-CB75-4442-BBE8-89AA21AE48E5}"/>
            </a:ext>
          </a:extLst>
        </xdr:cNvPr>
        <xdr:cNvCxnSpPr/>
      </xdr:nvCxnSpPr>
      <xdr:spPr>
        <a:xfrm flipV="1">
          <a:off x="7889240" y="6717411"/>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5" name="楕円 134">
          <a:extLst>
            <a:ext uri="{FF2B5EF4-FFF2-40B4-BE49-F238E27FC236}">
              <a16:creationId xmlns:a16="http://schemas.microsoft.com/office/drawing/2014/main" id="{5EF6E461-1501-41D7-B7A0-B135394F9270}"/>
            </a:ext>
          </a:extLst>
        </xdr:cNvPr>
        <xdr:cNvSpPr/>
      </xdr:nvSpPr>
      <xdr:spPr>
        <a:xfrm>
          <a:off x="7029450" y="6679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37338</xdr:rowOff>
    </xdr:from>
    <xdr:to>
      <xdr:col>45</xdr:col>
      <xdr:colOff>177800</xdr:colOff>
      <xdr:row>39</xdr:row>
      <xdr:rowOff>41910</xdr:rowOff>
    </xdr:to>
    <xdr:cxnSp macro="">
      <xdr:nvCxnSpPr>
        <xdr:cNvPr id="136" name="直線コネクタ 135">
          <a:extLst>
            <a:ext uri="{FF2B5EF4-FFF2-40B4-BE49-F238E27FC236}">
              <a16:creationId xmlns:a16="http://schemas.microsoft.com/office/drawing/2014/main" id="{7620C864-5CD1-41BC-8D77-C4EE2A6BBFDF}"/>
            </a:ext>
          </a:extLst>
        </xdr:cNvPr>
        <xdr:cNvCxnSpPr/>
      </xdr:nvCxnSpPr>
      <xdr:spPr>
        <a:xfrm flipV="1">
          <a:off x="7084060" y="6723888"/>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7" name="楕円 136">
          <a:extLst>
            <a:ext uri="{FF2B5EF4-FFF2-40B4-BE49-F238E27FC236}">
              <a16:creationId xmlns:a16="http://schemas.microsoft.com/office/drawing/2014/main" id="{76B9A58D-0AF6-475E-B4E0-586160B6B7F0}"/>
            </a:ext>
          </a:extLst>
        </xdr:cNvPr>
        <xdr:cNvSpPr/>
      </xdr:nvSpPr>
      <xdr:spPr>
        <a:xfrm>
          <a:off x="6231890" y="6679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8" name="直線コネクタ 137">
          <a:extLst>
            <a:ext uri="{FF2B5EF4-FFF2-40B4-BE49-F238E27FC236}">
              <a16:creationId xmlns:a16="http://schemas.microsoft.com/office/drawing/2014/main" id="{3AB41472-3825-42B6-96B9-C6DF5ACB71B4}"/>
            </a:ext>
          </a:extLst>
        </xdr:cNvPr>
        <xdr:cNvCxnSpPr/>
      </xdr:nvCxnSpPr>
      <xdr:spPr>
        <a:xfrm>
          <a:off x="6286500" y="67303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8399</xdr:rowOff>
    </xdr:from>
    <xdr:ext cx="469744" cy="259045"/>
    <xdr:sp macro="" textlink="">
      <xdr:nvSpPr>
        <xdr:cNvPr id="139" name="n_1aveValue【図書館】&#10;一人当たり面積">
          <a:extLst>
            <a:ext uri="{FF2B5EF4-FFF2-40B4-BE49-F238E27FC236}">
              <a16:creationId xmlns:a16="http://schemas.microsoft.com/office/drawing/2014/main" id="{DAACBEC4-0BFD-4FB0-B855-D109CEF60F50}"/>
            </a:ext>
          </a:extLst>
        </xdr:cNvPr>
        <xdr:cNvSpPr txBox="1"/>
      </xdr:nvSpPr>
      <xdr:spPr>
        <a:xfrm>
          <a:off x="8454467" y="686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0" name="n_2aveValue【図書館】&#10;一人当たり面積">
          <a:extLst>
            <a:ext uri="{FF2B5EF4-FFF2-40B4-BE49-F238E27FC236}">
              <a16:creationId xmlns:a16="http://schemas.microsoft.com/office/drawing/2014/main" id="{D10EA04E-E5BB-41B8-8E1A-9313F954E2EF}"/>
            </a:ext>
          </a:extLst>
        </xdr:cNvPr>
        <xdr:cNvSpPr txBox="1"/>
      </xdr:nvSpPr>
      <xdr:spPr>
        <a:xfrm>
          <a:off x="7673417" y="686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120413</xdr:rowOff>
    </xdr:from>
    <xdr:ext cx="469744" cy="259045"/>
    <xdr:sp macro="" textlink="">
      <xdr:nvSpPr>
        <xdr:cNvPr id="141" name="n_3aveValue【図書館】&#10;一人当たり面積">
          <a:extLst>
            <a:ext uri="{FF2B5EF4-FFF2-40B4-BE49-F238E27FC236}">
              <a16:creationId xmlns:a16="http://schemas.microsoft.com/office/drawing/2014/main" id="{A7B40616-10D2-4C38-8920-532D4CE38275}"/>
            </a:ext>
          </a:extLst>
        </xdr:cNvPr>
        <xdr:cNvSpPr txBox="1"/>
      </xdr:nvSpPr>
      <xdr:spPr>
        <a:xfrm>
          <a:off x="6866332" y="68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2" name="n_4aveValue【図書館】&#10;一人当たり面積">
          <a:extLst>
            <a:ext uri="{FF2B5EF4-FFF2-40B4-BE49-F238E27FC236}">
              <a16:creationId xmlns:a16="http://schemas.microsoft.com/office/drawing/2014/main" id="{93E5BFCD-8D38-459E-AE86-8B0E42551A0D}"/>
            </a:ext>
          </a:extLst>
        </xdr:cNvPr>
        <xdr:cNvSpPr txBox="1"/>
      </xdr:nvSpPr>
      <xdr:spPr>
        <a:xfrm>
          <a:off x="6068772" y="681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100093</xdr:rowOff>
    </xdr:from>
    <xdr:ext cx="469744" cy="259045"/>
    <xdr:sp macro="" textlink="">
      <xdr:nvSpPr>
        <xdr:cNvPr id="143" name="n_1mainValue【図書館】&#10;一人当たり面積">
          <a:extLst>
            <a:ext uri="{FF2B5EF4-FFF2-40B4-BE49-F238E27FC236}">
              <a16:creationId xmlns:a16="http://schemas.microsoft.com/office/drawing/2014/main" id="{1C0F64B3-B46C-46C5-BE7C-81D60D50FACC}"/>
            </a:ext>
          </a:extLst>
        </xdr:cNvPr>
        <xdr:cNvSpPr txBox="1"/>
      </xdr:nvSpPr>
      <xdr:spPr>
        <a:xfrm>
          <a:off x="8454467"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4" name="n_2mainValue【図書館】&#10;一人当たり面積">
          <a:extLst>
            <a:ext uri="{FF2B5EF4-FFF2-40B4-BE49-F238E27FC236}">
              <a16:creationId xmlns:a16="http://schemas.microsoft.com/office/drawing/2014/main" id="{FE889BF7-BBB8-4821-BE6D-844A7D978D96}"/>
            </a:ext>
          </a:extLst>
        </xdr:cNvPr>
        <xdr:cNvSpPr txBox="1"/>
      </xdr:nvSpPr>
      <xdr:spPr>
        <a:xfrm>
          <a:off x="7673417"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5" name="n_3mainValue【図書館】&#10;一人当たり面積">
          <a:extLst>
            <a:ext uri="{FF2B5EF4-FFF2-40B4-BE49-F238E27FC236}">
              <a16:creationId xmlns:a16="http://schemas.microsoft.com/office/drawing/2014/main" id="{34232D16-49EF-4295-8D5D-696F94C4A5E1}"/>
            </a:ext>
          </a:extLst>
        </xdr:cNvPr>
        <xdr:cNvSpPr txBox="1"/>
      </xdr:nvSpPr>
      <xdr:spPr>
        <a:xfrm>
          <a:off x="6866332"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6" name="n_4mainValue【図書館】&#10;一人当たり面積">
          <a:extLst>
            <a:ext uri="{FF2B5EF4-FFF2-40B4-BE49-F238E27FC236}">
              <a16:creationId xmlns:a16="http://schemas.microsoft.com/office/drawing/2014/main" id="{0CC315BE-E82C-4DBF-AC43-F5743285348E}"/>
            </a:ext>
          </a:extLst>
        </xdr:cNvPr>
        <xdr:cNvSpPr txBox="1"/>
      </xdr:nvSpPr>
      <xdr:spPr>
        <a:xfrm>
          <a:off x="6068772"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9D31795-ADB1-41EA-B64A-9C070F22D28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6FF2438-FABA-4E34-BC70-41F8D1AF18F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4079C23-8327-4C71-AA61-3F8FDC7206D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1932808-E1AC-422F-B164-CFB3FA55EAB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D1D4334-5BFC-4828-93C1-827B843EFEE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D112657-DAD1-46B5-82E0-37FE840C5BB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9C2A000-4308-4A4D-95D7-F717023FB7C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E3EFF54-D572-4E69-907F-E430A1A0038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257EB88-DC78-41E0-8A43-7BE34F4DB92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9214642-0AAF-4F80-972A-C556A0987A5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6949100-B8E6-4998-B680-A1DD8013C01C}"/>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A23AEF7-E71B-451D-9DA0-254B5416E66F}"/>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3FDF63E-579D-4112-B1FF-41E0766B576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A7D38EE-76D0-4E95-80B1-3163B9D36153}"/>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BC836EB-CC9E-4E54-B7F5-353570B195AB}"/>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194E4B5-4B28-4CEB-9F5E-F9FAC14789F8}"/>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48F0861-6571-4CBE-8409-60797A98FE23}"/>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DB2FDD7-5D45-4C0F-B497-4433CEF735EF}"/>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F640C0E4-4DD1-40FF-B1DD-502D7094C0B5}"/>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3F56E41-D039-4964-BBA3-47A31EC1D180}"/>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D2DD454-F1B4-492B-B537-F5CEE320A251}"/>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09C8DBD-F615-4A5B-83C2-E6182F913F2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E85753E-79D9-4E30-BE11-C5BFB0F40497}"/>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8D40387-11CD-4123-828E-1730BE753D97}"/>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2B214BBE-45F0-4A9F-B2A1-ABE91AE06241}"/>
            </a:ext>
          </a:extLst>
        </xdr:cNvPr>
        <xdr:cNvCxnSpPr/>
      </xdr:nvCxnSpPr>
      <xdr:spPr>
        <a:xfrm flipV="1">
          <a:off x="4173855" y="94830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730BB23-FC1F-4E5A-A45F-1F5739921940}"/>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D2C36BD7-07E7-4BA3-A2B4-8ABC34CC922C}"/>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909530C-598B-493A-92AB-E558CB3CC3C8}"/>
            </a:ext>
          </a:extLst>
        </xdr:cNvPr>
        <xdr:cNvSpPr txBox="1"/>
      </xdr:nvSpPr>
      <xdr:spPr>
        <a:xfrm>
          <a:off x="421259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7B4C8D7D-A1CE-4BAE-85FC-396F95B4F3E2}"/>
            </a:ext>
          </a:extLst>
        </xdr:cNvPr>
        <xdr:cNvCxnSpPr/>
      </xdr:nvCxnSpPr>
      <xdr:spPr>
        <a:xfrm>
          <a:off x="4112260" y="948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016D4A8-FB0C-4391-AE6A-6AAC1CF90AE0}"/>
            </a:ext>
          </a:extLst>
        </xdr:cNvPr>
        <xdr:cNvSpPr txBox="1"/>
      </xdr:nvSpPr>
      <xdr:spPr>
        <a:xfrm>
          <a:off x="421259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3E87333A-A0CC-4081-9A85-F9FEB3C75468}"/>
            </a:ext>
          </a:extLst>
        </xdr:cNvPr>
        <xdr:cNvSpPr/>
      </xdr:nvSpPr>
      <xdr:spPr>
        <a:xfrm>
          <a:off x="4131310" y="10356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03D2FD28-85CF-4FB1-AD99-A7D158CA4794}"/>
            </a:ext>
          </a:extLst>
        </xdr:cNvPr>
        <xdr:cNvSpPr/>
      </xdr:nvSpPr>
      <xdr:spPr>
        <a:xfrm>
          <a:off x="3388360" y="1032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52B04344-7144-4C08-8EE2-695DDAD695A7}"/>
            </a:ext>
          </a:extLst>
        </xdr:cNvPr>
        <xdr:cNvSpPr/>
      </xdr:nvSpPr>
      <xdr:spPr>
        <a:xfrm>
          <a:off x="2571750" y="1029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06170F19-49D3-47E5-A6E0-695257D7CDAD}"/>
            </a:ext>
          </a:extLst>
        </xdr:cNvPr>
        <xdr:cNvSpPr/>
      </xdr:nvSpPr>
      <xdr:spPr>
        <a:xfrm>
          <a:off x="1774190" y="103047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0B287859-4B7E-4CF2-BF62-2C6CB9FF27AF}"/>
            </a:ext>
          </a:extLst>
        </xdr:cNvPr>
        <xdr:cNvSpPr/>
      </xdr:nvSpPr>
      <xdr:spPr>
        <a:xfrm>
          <a:off x="9880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8E5BC27-5FA4-4C74-8BFF-C9E3DD49084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F9BECA6-8479-4739-96CF-2DC593EDFCBD}"/>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36C7CE3-5D4B-4630-AED7-C319B27CAC4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9E066B2-3C3A-4D9D-AD5D-1F98F33D38F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D4F747E-D688-4EA3-B4F0-AB787F692B3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87" name="楕円 186">
          <a:extLst>
            <a:ext uri="{FF2B5EF4-FFF2-40B4-BE49-F238E27FC236}">
              <a16:creationId xmlns:a16="http://schemas.microsoft.com/office/drawing/2014/main" id="{B53876FB-14BA-4B6A-8F0A-D5CC0E2C2F10}"/>
            </a:ext>
          </a:extLst>
        </xdr:cNvPr>
        <xdr:cNvSpPr/>
      </xdr:nvSpPr>
      <xdr:spPr>
        <a:xfrm>
          <a:off x="4131310" y="10626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59B1090-47F1-4CA8-9440-F97A10E562D4}"/>
            </a:ext>
          </a:extLst>
        </xdr:cNvPr>
        <xdr:cNvSpPr txBox="1"/>
      </xdr:nvSpPr>
      <xdr:spPr>
        <a:xfrm>
          <a:off x="421259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89" name="楕円 188">
          <a:extLst>
            <a:ext uri="{FF2B5EF4-FFF2-40B4-BE49-F238E27FC236}">
              <a16:creationId xmlns:a16="http://schemas.microsoft.com/office/drawing/2014/main" id="{1D8AFE81-44B4-4BE5-B2A8-4C5ECA5F407E}"/>
            </a:ext>
          </a:extLst>
        </xdr:cNvPr>
        <xdr:cNvSpPr/>
      </xdr:nvSpPr>
      <xdr:spPr>
        <a:xfrm>
          <a:off x="3388360" y="105924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43815</xdr:rowOff>
    </xdr:to>
    <xdr:cxnSp macro="">
      <xdr:nvCxnSpPr>
        <xdr:cNvPr id="190" name="直線コネクタ 189">
          <a:extLst>
            <a:ext uri="{FF2B5EF4-FFF2-40B4-BE49-F238E27FC236}">
              <a16:creationId xmlns:a16="http://schemas.microsoft.com/office/drawing/2014/main" id="{069929DF-7F7A-4B21-9E20-A5D3F9482233}"/>
            </a:ext>
          </a:extLst>
        </xdr:cNvPr>
        <xdr:cNvCxnSpPr/>
      </xdr:nvCxnSpPr>
      <xdr:spPr>
        <a:xfrm>
          <a:off x="3431540" y="10641330"/>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91" name="楕円 190">
          <a:extLst>
            <a:ext uri="{FF2B5EF4-FFF2-40B4-BE49-F238E27FC236}">
              <a16:creationId xmlns:a16="http://schemas.microsoft.com/office/drawing/2014/main" id="{872D8542-F365-48F6-95EA-1AA8C17741AC}"/>
            </a:ext>
          </a:extLst>
        </xdr:cNvPr>
        <xdr:cNvSpPr/>
      </xdr:nvSpPr>
      <xdr:spPr>
        <a:xfrm>
          <a:off x="2571750" y="10556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9525</xdr:rowOff>
    </xdr:to>
    <xdr:cxnSp macro="">
      <xdr:nvCxnSpPr>
        <xdr:cNvPr id="192" name="直線コネクタ 191">
          <a:extLst>
            <a:ext uri="{FF2B5EF4-FFF2-40B4-BE49-F238E27FC236}">
              <a16:creationId xmlns:a16="http://schemas.microsoft.com/office/drawing/2014/main" id="{DFE90FE0-0A9E-49B4-919C-7FD4B79031B4}"/>
            </a:ext>
          </a:extLst>
        </xdr:cNvPr>
        <xdr:cNvCxnSpPr/>
      </xdr:nvCxnSpPr>
      <xdr:spPr>
        <a:xfrm>
          <a:off x="2626360" y="10601325"/>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76835</xdr:rowOff>
    </xdr:from>
    <xdr:to>
      <xdr:col>10</xdr:col>
      <xdr:colOff>165100</xdr:colOff>
      <xdr:row>62</xdr:row>
      <xdr:rowOff>6985</xdr:rowOff>
    </xdr:to>
    <xdr:sp macro="" textlink="">
      <xdr:nvSpPr>
        <xdr:cNvPr id="193" name="楕円 192">
          <a:extLst>
            <a:ext uri="{FF2B5EF4-FFF2-40B4-BE49-F238E27FC236}">
              <a16:creationId xmlns:a16="http://schemas.microsoft.com/office/drawing/2014/main" id="{A956A3E9-4B2C-4207-B391-85EDCC66E8E4}"/>
            </a:ext>
          </a:extLst>
        </xdr:cNvPr>
        <xdr:cNvSpPr/>
      </xdr:nvSpPr>
      <xdr:spPr>
        <a:xfrm>
          <a:off x="1774190" y="105352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127635</xdr:rowOff>
    </xdr:from>
    <xdr:to>
      <xdr:col>15</xdr:col>
      <xdr:colOff>50800</xdr:colOff>
      <xdr:row>61</xdr:row>
      <xdr:rowOff>144780</xdr:rowOff>
    </xdr:to>
    <xdr:cxnSp macro="">
      <xdr:nvCxnSpPr>
        <xdr:cNvPr id="194" name="直線コネクタ 193">
          <a:extLst>
            <a:ext uri="{FF2B5EF4-FFF2-40B4-BE49-F238E27FC236}">
              <a16:creationId xmlns:a16="http://schemas.microsoft.com/office/drawing/2014/main" id="{57C99FBC-9E6A-4E97-9C91-0904B73B336E}"/>
            </a:ext>
          </a:extLst>
        </xdr:cNvPr>
        <xdr:cNvCxnSpPr/>
      </xdr:nvCxnSpPr>
      <xdr:spPr>
        <a:xfrm>
          <a:off x="1828800" y="10589895"/>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macro="" textlink="">
      <xdr:nvSpPr>
        <xdr:cNvPr id="195" name="楕円 194">
          <a:extLst>
            <a:ext uri="{FF2B5EF4-FFF2-40B4-BE49-F238E27FC236}">
              <a16:creationId xmlns:a16="http://schemas.microsoft.com/office/drawing/2014/main" id="{D2845F33-53EC-4474-B76B-7D8EF91B4DAA}"/>
            </a:ext>
          </a:extLst>
        </xdr:cNvPr>
        <xdr:cNvSpPr/>
      </xdr:nvSpPr>
      <xdr:spPr>
        <a:xfrm>
          <a:off x="988060" y="105181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61</xdr:row>
      <xdr:rowOff>127635</xdr:rowOff>
    </xdr:to>
    <xdr:cxnSp macro="">
      <xdr:nvCxnSpPr>
        <xdr:cNvPr id="196" name="直線コネクタ 195">
          <a:extLst>
            <a:ext uri="{FF2B5EF4-FFF2-40B4-BE49-F238E27FC236}">
              <a16:creationId xmlns:a16="http://schemas.microsoft.com/office/drawing/2014/main" id="{B38AA0C1-7D40-48BD-838D-CAF4C2C970E4}"/>
            </a:ext>
          </a:extLst>
        </xdr:cNvPr>
        <xdr:cNvCxnSpPr/>
      </xdr:nvCxnSpPr>
      <xdr:spPr>
        <a:xfrm>
          <a:off x="1031240" y="1056322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a:extLst>
            <a:ext uri="{FF2B5EF4-FFF2-40B4-BE49-F238E27FC236}">
              <a16:creationId xmlns:a16="http://schemas.microsoft.com/office/drawing/2014/main" id="{257AC7DE-2E1B-49AD-89E3-052B76E924D4}"/>
            </a:ext>
          </a:extLst>
        </xdr:cNvPr>
        <xdr:cNvSpPr txBox="1"/>
      </xdr:nvSpPr>
      <xdr:spPr>
        <a:xfrm>
          <a:off x="32391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EE2562D5-2AE5-44A8-A8DE-948EFD2B5A49}"/>
            </a:ext>
          </a:extLst>
        </xdr:cNvPr>
        <xdr:cNvSpPr txBox="1"/>
      </xdr:nvSpPr>
      <xdr:spPr>
        <a:xfrm>
          <a:off x="2439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99" name="n_3aveValue【体育館・プール】&#10;有形固定資産減価償却率">
          <a:extLst>
            <a:ext uri="{FF2B5EF4-FFF2-40B4-BE49-F238E27FC236}">
              <a16:creationId xmlns:a16="http://schemas.microsoft.com/office/drawing/2014/main" id="{0DC186A5-1BD4-4C31-A6CD-5BD279FA4D61}"/>
            </a:ext>
          </a:extLst>
        </xdr:cNvPr>
        <xdr:cNvSpPr txBox="1"/>
      </xdr:nvSpPr>
      <xdr:spPr>
        <a:xfrm>
          <a:off x="164148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a:extLst>
            <a:ext uri="{FF2B5EF4-FFF2-40B4-BE49-F238E27FC236}">
              <a16:creationId xmlns:a16="http://schemas.microsoft.com/office/drawing/2014/main" id="{9ECEC1C8-D78D-414A-AF68-69A938F2134B}"/>
            </a:ext>
          </a:extLst>
        </xdr:cNvPr>
        <xdr:cNvSpPr txBox="1"/>
      </xdr:nvSpPr>
      <xdr:spPr>
        <a:xfrm>
          <a:off x="85535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201" name="n_1mainValue【体育館・プール】&#10;有形固定資産減価償却率">
          <a:extLst>
            <a:ext uri="{FF2B5EF4-FFF2-40B4-BE49-F238E27FC236}">
              <a16:creationId xmlns:a16="http://schemas.microsoft.com/office/drawing/2014/main" id="{B381BECD-3D4D-4A02-86D9-9D41159846F2}"/>
            </a:ext>
          </a:extLst>
        </xdr:cNvPr>
        <xdr:cNvSpPr txBox="1"/>
      </xdr:nvSpPr>
      <xdr:spPr>
        <a:xfrm>
          <a:off x="32391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15257</xdr:rowOff>
    </xdr:from>
    <xdr:ext cx="405111" cy="259045"/>
    <xdr:sp macro="" textlink="">
      <xdr:nvSpPr>
        <xdr:cNvPr id="202" name="n_2mainValue【体育館・プール】&#10;有形固定資産減価償却率">
          <a:extLst>
            <a:ext uri="{FF2B5EF4-FFF2-40B4-BE49-F238E27FC236}">
              <a16:creationId xmlns:a16="http://schemas.microsoft.com/office/drawing/2014/main" id="{6B92D3A4-B511-4C45-A3F1-E3655B64245E}"/>
            </a:ext>
          </a:extLst>
        </xdr:cNvPr>
        <xdr:cNvSpPr txBox="1"/>
      </xdr:nvSpPr>
      <xdr:spPr>
        <a:xfrm>
          <a:off x="2439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169562</xdr:rowOff>
    </xdr:from>
    <xdr:ext cx="405111" cy="259045"/>
    <xdr:sp macro="" textlink="">
      <xdr:nvSpPr>
        <xdr:cNvPr id="203" name="n_3mainValue【体育館・プール】&#10;有形固定資産減価償却率">
          <a:extLst>
            <a:ext uri="{FF2B5EF4-FFF2-40B4-BE49-F238E27FC236}">
              <a16:creationId xmlns:a16="http://schemas.microsoft.com/office/drawing/2014/main" id="{CFEE0787-3C69-4D01-8A8A-FFC4872C58F1}"/>
            </a:ext>
          </a:extLst>
        </xdr:cNvPr>
        <xdr:cNvSpPr txBox="1"/>
      </xdr:nvSpPr>
      <xdr:spPr>
        <a:xfrm>
          <a:off x="164148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macro="" textlink="">
      <xdr:nvSpPr>
        <xdr:cNvPr id="204" name="n_4mainValue【体育館・プール】&#10;有形固定資産減価償却率">
          <a:extLst>
            <a:ext uri="{FF2B5EF4-FFF2-40B4-BE49-F238E27FC236}">
              <a16:creationId xmlns:a16="http://schemas.microsoft.com/office/drawing/2014/main" id="{78705649-6D2E-44D0-84C4-4C4E5937798D}"/>
            </a:ext>
          </a:extLst>
        </xdr:cNvPr>
        <xdr:cNvSpPr txBox="1"/>
      </xdr:nvSpPr>
      <xdr:spPr>
        <a:xfrm>
          <a:off x="85535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DC588D8-C721-45C4-A8E8-954EB14CB76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7062438-3228-4B10-BDE4-793D3110704D}"/>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C46DD00-CC28-4A64-9828-96C61B039C5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4815C26-FBDB-4C88-BBC9-FF4A60AA646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57F8450-264B-43AA-968D-7127A669E12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342B56E-B76C-4979-ACA4-2E6BC65E37DB}"/>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1D83648-68EF-4217-B24D-53CED0ACF57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A1AABB3-CFED-4AD0-98AB-138CD8F7D38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FF88D00-DA7B-4779-A124-351C921A441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5EC0D57-65E1-4D3F-B6D2-E02E7CC966B9}"/>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81F40052-884C-4354-BDC9-0D5E0C488CE6}"/>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18E7B229-6D77-4389-A8E4-4425A24C32F2}"/>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F22DCCB8-21EC-4129-A042-8CAEB634C5C0}"/>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305D1FD9-03AF-47FA-8FB0-F5C8EE8A5AC7}"/>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4095F1E4-FB4F-42AB-AA07-F3510D6519B6}"/>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21C01CE6-1719-4617-AFC6-B1CAE3DA153E}"/>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D648538-5D05-475B-BB29-1FB3A2F2AD12}"/>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886FB443-0540-4A6F-973B-BD993D0DD073}"/>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7051C24A-3BA8-4786-A344-8D963BEAD2E0}"/>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EB43CC28-7044-443F-B47B-0AB3485D98A8}"/>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29A3A468-5EE1-4B34-B03C-3D1E80775EB8}"/>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B1ADD900-84BC-4B23-89CD-44DA5D2465F9}"/>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B65AF9C-4E69-4C49-AB11-98822E4FA7FB}"/>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B70CF50-1274-46DB-AB0F-181108B3EC61}"/>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D99DA327-B62B-4F61-9D57-B3E33892B436}"/>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E2F43758-ECDB-4BAE-A782-EDCB25D756A1}"/>
            </a:ext>
          </a:extLst>
        </xdr:cNvPr>
        <xdr:cNvCxnSpPr/>
      </xdr:nvCxnSpPr>
      <xdr:spPr>
        <a:xfrm flipV="1">
          <a:off x="9429115" y="9513842"/>
          <a:ext cx="0" cy="1564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069F541E-A19A-430A-8BA6-8936517F3BD4}"/>
            </a:ext>
          </a:extLst>
        </xdr:cNvPr>
        <xdr:cNvSpPr txBox="1"/>
      </xdr:nvSpPr>
      <xdr:spPr>
        <a:xfrm>
          <a:off x="946785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E9FB198D-54AD-4CED-8F3F-989779590285}"/>
            </a:ext>
          </a:extLst>
        </xdr:cNvPr>
        <xdr:cNvCxnSpPr/>
      </xdr:nvCxnSpPr>
      <xdr:spPr>
        <a:xfrm>
          <a:off x="9356090" y="11078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3A0D55C0-3882-4260-98BA-46099D7D934F}"/>
            </a:ext>
          </a:extLst>
        </xdr:cNvPr>
        <xdr:cNvSpPr txBox="1"/>
      </xdr:nvSpPr>
      <xdr:spPr>
        <a:xfrm>
          <a:off x="9467850" y="928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98C83F75-5C96-4D63-BAC4-B37B06D06BFD}"/>
            </a:ext>
          </a:extLst>
        </xdr:cNvPr>
        <xdr:cNvCxnSpPr/>
      </xdr:nvCxnSpPr>
      <xdr:spPr>
        <a:xfrm>
          <a:off x="9356090" y="95138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06224679-306C-4614-8FDB-D63E919FAADB}"/>
            </a:ext>
          </a:extLst>
        </xdr:cNvPr>
        <xdr:cNvSpPr txBox="1"/>
      </xdr:nvSpPr>
      <xdr:spPr>
        <a:xfrm>
          <a:off x="946785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7041D277-22F9-485A-AC58-9283516AD284}"/>
            </a:ext>
          </a:extLst>
        </xdr:cNvPr>
        <xdr:cNvSpPr/>
      </xdr:nvSpPr>
      <xdr:spPr>
        <a:xfrm>
          <a:off x="9394190" y="10646047"/>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33D19822-8420-4F86-8F75-A5CAE4FD186F}"/>
            </a:ext>
          </a:extLst>
        </xdr:cNvPr>
        <xdr:cNvSpPr/>
      </xdr:nvSpPr>
      <xdr:spPr>
        <a:xfrm>
          <a:off x="8632190" y="106376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17649921-BADB-4953-A285-A6275E6F2F4E}"/>
            </a:ext>
          </a:extLst>
        </xdr:cNvPr>
        <xdr:cNvSpPr/>
      </xdr:nvSpPr>
      <xdr:spPr>
        <a:xfrm>
          <a:off x="7846060" y="1062128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2FD0B57C-B627-46AC-BCA2-7DF45863C390}"/>
            </a:ext>
          </a:extLst>
        </xdr:cNvPr>
        <xdr:cNvSpPr/>
      </xdr:nvSpPr>
      <xdr:spPr>
        <a:xfrm>
          <a:off x="7029450" y="106329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04EBBE08-4837-4B69-94DD-418C3521D559}"/>
            </a:ext>
          </a:extLst>
        </xdr:cNvPr>
        <xdr:cNvSpPr/>
      </xdr:nvSpPr>
      <xdr:spPr>
        <a:xfrm>
          <a:off x="6231890" y="106493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2ACE180-2273-4E7F-9C7F-6574FC7A3C6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FA1D756-B1BA-4735-8188-7D388246A38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361D21C-753D-475A-97B5-FA2E31405F9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C98D30F-A25C-48AE-A070-9625CAE98DE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E1C569D-E243-497A-8FFB-926053417ED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136978</xdr:rowOff>
    </xdr:from>
    <xdr:to>
      <xdr:col>55</xdr:col>
      <xdr:colOff>50800</xdr:colOff>
      <xdr:row>64</xdr:row>
      <xdr:rowOff>67128</xdr:rowOff>
    </xdr:to>
    <xdr:sp macro="" textlink="">
      <xdr:nvSpPr>
        <xdr:cNvPr id="246" name="楕円 245">
          <a:extLst>
            <a:ext uri="{FF2B5EF4-FFF2-40B4-BE49-F238E27FC236}">
              <a16:creationId xmlns:a16="http://schemas.microsoft.com/office/drawing/2014/main" id="{F5B1F2AA-E6BA-4E53-9477-8351A7906625}"/>
            </a:ext>
          </a:extLst>
        </xdr:cNvPr>
        <xdr:cNvSpPr/>
      </xdr:nvSpPr>
      <xdr:spPr>
        <a:xfrm>
          <a:off x="9394190" y="1093451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51905</xdr:rowOff>
    </xdr:from>
    <xdr:ext cx="469744" cy="259045"/>
    <xdr:sp macro="" textlink="">
      <xdr:nvSpPr>
        <xdr:cNvPr id="247" name="【体育館・プール】&#10;一人当たり面積該当値テキスト">
          <a:extLst>
            <a:ext uri="{FF2B5EF4-FFF2-40B4-BE49-F238E27FC236}">
              <a16:creationId xmlns:a16="http://schemas.microsoft.com/office/drawing/2014/main" id="{1240D7C5-D474-401B-B116-40CEB1953DDA}"/>
            </a:ext>
          </a:extLst>
        </xdr:cNvPr>
        <xdr:cNvSpPr txBox="1"/>
      </xdr:nvSpPr>
      <xdr:spPr>
        <a:xfrm>
          <a:off x="9467850" y="108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138067</xdr:rowOff>
    </xdr:from>
    <xdr:to>
      <xdr:col>50</xdr:col>
      <xdr:colOff>165100</xdr:colOff>
      <xdr:row>64</xdr:row>
      <xdr:rowOff>68217</xdr:rowOff>
    </xdr:to>
    <xdr:sp macro="" textlink="">
      <xdr:nvSpPr>
        <xdr:cNvPr id="248" name="楕円 247">
          <a:extLst>
            <a:ext uri="{FF2B5EF4-FFF2-40B4-BE49-F238E27FC236}">
              <a16:creationId xmlns:a16="http://schemas.microsoft.com/office/drawing/2014/main" id="{30D4D676-FCFD-4D49-853F-3B06D3EA72F0}"/>
            </a:ext>
          </a:extLst>
        </xdr:cNvPr>
        <xdr:cNvSpPr/>
      </xdr:nvSpPr>
      <xdr:spPr>
        <a:xfrm>
          <a:off x="8632190" y="109356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16328</xdr:rowOff>
    </xdr:from>
    <xdr:to>
      <xdr:col>55</xdr:col>
      <xdr:colOff>0</xdr:colOff>
      <xdr:row>64</xdr:row>
      <xdr:rowOff>17417</xdr:rowOff>
    </xdr:to>
    <xdr:cxnSp macro="">
      <xdr:nvCxnSpPr>
        <xdr:cNvPr id="249" name="直線コネクタ 248">
          <a:extLst>
            <a:ext uri="{FF2B5EF4-FFF2-40B4-BE49-F238E27FC236}">
              <a16:creationId xmlns:a16="http://schemas.microsoft.com/office/drawing/2014/main" id="{67F59EB4-9CE3-4EDF-B5A2-CCE7FC89F5A1}"/>
            </a:ext>
          </a:extLst>
        </xdr:cNvPr>
        <xdr:cNvCxnSpPr/>
      </xdr:nvCxnSpPr>
      <xdr:spPr>
        <a:xfrm flipV="1">
          <a:off x="8686800" y="10992938"/>
          <a:ext cx="7429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139156</xdr:rowOff>
    </xdr:from>
    <xdr:to>
      <xdr:col>46</xdr:col>
      <xdr:colOff>38100</xdr:colOff>
      <xdr:row>64</xdr:row>
      <xdr:rowOff>69306</xdr:rowOff>
    </xdr:to>
    <xdr:sp macro="" textlink="">
      <xdr:nvSpPr>
        <xdr:cNvPr id="250" name="楕円 249">
          <a:extLst>
            <a:ext uri="{FF2B5EF4-FFF2-40B4-BE49-F238E27FC236}">
              <a16:creationId xmlns:a16="http://schemas.microsoft.com/office/drawing/2014/main" id="{6E0A378E-2D74-4E2B-AAAF-AF513656BEDD}"/>
            </a:ext>
          </a:extLst>
        </xdr:cNvPr>
        <xdr:cNvSpPr/>
      </xdr:nvSpPr>
      <xdr:spPr>
        <a:xfrm>
          <a:off x="7846060" y="109366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17417</xdr:rowOff>
    </xdr:from>
    <xdr:to>
      <xdr:col>50</xdr:col>
      <xdr:colOff>114300</xdr:colOff>
      <xdr:row>64</xdr:row>
      <xdr:rowOff>18506</xdr:rowOff>
    </xdr:to>
    <xdr:cxnSp macro="">
      <xdr:nvCxnSpPr>
        <xdr:cNvPr id="251" name="直線コネクタ 250">
          <a:extLst>
            <a:ext uri="{FF2B5EF4-FFF2-40B4-BE49-F238E27FC236}">
              <a16:creationId xmlns:a16="http://schemas.microsoft.com/office/drawing/2014/main" id="{805477D1-4F63-4619-8F85-17CF82234E57}"/>
            </a:ext>
          </a:extLst>
        </xdr:cNvPr>
        <xdr:cNvCxnSpPr/>
      </xdr:nvCxnSpPr>
      <xdr:spPr>
        <a:xfrm flipV="1">
          <a:off x="7889240" y="10994027"/>
          <a:ext cx="79756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140244</xdr:rowOff>
    </xdr:from>
    <xdr:to>
      <xdr:col>41</xdr:col>
      <xdr:colOff>101600</xdr:colOff>
      <xdr:row>64</xdr:row>
      <xdr:rowOff>70394</xdr:rowOff>
    </xdr:to>
    <xdr:sp macro="" textlink="">
      <xdr:nvSpPr>
        <xdr:cNvPr id="252" name="楕円 251">
          <a:extLst>
            <a:ext uri="{FF2B5EF4-FFF2-40B4-BE49-F238E27FC236}">
              <a16:creationId xmlns:a16="http://schemas.microsoft.com/office/drawing/2014/main" id="{F4D6B944-51C8-4D4F-8AEC-8E43CE4F4C8D}"/>
            </a:ext>
          </a:extLst>
        </xdr:cNvPr>
        <xdr:cNvSpPr/>
      </xdr:nvSpPr>
      <xdr:spPr>
        <a:xfrm>
          <a:off x="7029450" y="109377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18506</xdr:rowOff>
    </xdr:from>
    <xdr:to>
      <xdr:col>45</xdr:col>
      <xdr:colOff>177800</xdr:colOff>
      <xdr:row>64</xdr:row>
      <xdr:rowOff>19594</xdr:rowOff>
    </xdr:to>
    <xdr:cxnSp macro="">
      <xdr:nvCxnSpPr>
        <xdr:cNvPr id="253" name="直線コネクタ 252">
          <a:extLst>
            <a:ext uri="{FF2B5EF4-FFF2-40B4-BE49-F238E27FC236}">
              <a16:creationId xmlns:a16="http://schemas.microsoft.com/office/drawing/2014/main" id="{EAD44AA4-93CB-4288-86CE-977B52047D13}"/>
            </a:ext>
          </a:extLst>
        </xdr:cNvPr>
        <xdr:cNvCxnSpPr/>
      </xdr:nvCxnSpPr>
      <xdr:spPr>
        <a:xfrm flipV="1">
          <a:off x="7084060" y="1099511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141333</xdr:rowOff>
    </xdr:from>
    <xdr:to>
      <xdr:col>36</xdr:col>
      <xdr:colOff>165100</xdr:colOff>
      <xdr:row>64</xdr:row>
      <xdr:rowOff>71483</xdr:rowOff>
    </xdr:to>
    <xdr:sp macro="" textlink="">
      <xdr:nvSpPr>
        <xdr:cNvPr id="254" name="楕円 253">
          <a:extLst>
            <a:ext uri="{FF2B5EF4-FFF2-40B4-BE49-F238E27FC236}">
              <a16:creationId xmlns:a16="http://schemas.microsoft.com/office/drawing/2014/main" id="{F81E57F8-D86E-4433-8068-BD57CDE149B4}"/>
            </a:ext>
          </a:extLst>
        </xdr:cNvPr>
        <xdr:cNvSpPr/>
      </xdr:nvSpPr>
      <xdr:spPr>
        <a:xfrm>
          <a:off x="6231890" y="1094077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19594</xdr:rowOff>
    </xdr:from>
    <xdr:to>
      <xdr:col>41</xdr:col>
      <xdr:colOff>50800</xdr:colOff>
      <xdr:row>64</xdr:row>
      <xdr:rowOff>20683</xdr:rowOff>
    </xdr:to>
    <xdr:cxnSp macro="">
      <xdr:nvCxnSpPr>
        <xdr:cNvPr id="255" name="直線コネクタ 254">
          <a:extLst>
            <a:ext uri="{FF2B5EF4-FFF2-40B4-BE49-F238E27FC236}">
              <a16:creationId xmlns:a16="http://schemas.microsoft.com/office/drawing/2014/main" id="{A452D9BC-03F8-4FE3-AF91-16E770BB9348}"/>
            </a:ext>
          </a:extLst>
        </xdr:cNvPr>
        <xdr:cNvCxnSpPr/>
      </xdr:nvCxnSpPr>
      <xdr:spPr>
        <a:xfrm flipV="1">
          <a:off x="6286500" y="10988584"/>
          <a:ext cx="79756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CFD0E44D-F7A0-493C-80ED-91E097DA6303}"/>
            </a:ext>
          </a:extLst>
        </xdr:cNvPr>
        <xdr:cNvSpPr txBox="1"/>
      </xdr:nvSpPr>
      <xdr:spPr>
        <a:xfrm>
          <a:off x="8454467" y="104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a:extLst>
            <a:ext uri="{FF2B5EF4-FFF2-40B4-BE49-F238E27FC236}">
              <a16:creationId xmlns:a16="http://schemas.microsoft.com/office/drawing/2014/main" id="{5542588D-306F-4C9B-BDB8-C0CE53CE0FAF}"/>
            </a:ext>
          </a:extLst>
        </xdr:cNvPr>
        <xdr:cNvSpPr txBox="1"/>
      </xdr:nvSpPr>
      <xdr:spPr>
        <a:xfrm>
          <a:off x="7673417" y="1039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8" name="n_3aveValue【体育館・プール】&#10;一人当たり面積">
          <a:extLst>
            <a:ext uri="{FF2B5EF4-FFF2-40B4-BE49-F238E27FC236}">
              <a16:creationId xmlns:a16="http://schemas.microsoft.com/office/drawing/2014/main" id="{B7629BF9-3870-4C29-84E0-6C93F9C0194F}"/>
            </a:ext>
          </a:extLst>
        </xdr:cNvPr>
        <xdr:cNvSpPr txBox="1"/>
      </xdr:nvSpPr>
      <xdr:spPr>
        <a:xfrm>
          <a:off x="6866332"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59" name="n_4aveValue【体育館・プール】&#10;一人当たり面積">
          <a:extLst>
            <a:ext uri="{FF2B5EF4-FFF2-40B4-BE49-F238E27FC236}">
              <a16:creationId xmlns:a16="http://schemas.microsoft.com/office/drawing/2014/main" id="{37ECBE42-875B-4050-AD35-182F945938C5}"/>
            </a:ext>
          </a:extLst>
        </xdr:cNvPr>
        <xdr:cNvSpPr txBox="1"/>
      </xdr:nvSpPr>
      <xdr:spPr>
        <a:xfrm>
          <a:off x="6068772" y="1042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59344</xdr:rowOff>
    </xdr:from>
    <xdr:ext cx="469744" cy="259045"/>
    <xdr:sp macro="" textlink="">
      <xdr:nvSpPr>
        <xdr:cNvPr id="260" name="n_1mainValue【体育館・プール】&#10;一人当たり面積">
          <a:extLst>
            <a:ext uri="{FF2B5EF4-FFF2-40B4-BE49-F238E27FC236}">
              <a16:creationId xmlns:a16="http://schemas.microsoft.com/office/drawing/2014/main" id="{E50F234B-B551-45DB-8AB3-C2EDABD1A0E7}"/>
            </a:ext>
          </a:extLst>
        </xdr:cNvPr>
        <xdr:cNvSpPr txBox="1"/>
      </xdr:nvSpPr>
      <xdr:spPr>
        <a:xfrm>
          <a:off x="8454467" y="110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60433</xdr:rowOff>
    </xdr:from>
    <xdr:ext cx="469744" cy="259045"/>
    <xdr:sp macro="" textlink="">
      <xdr:nvSpPr>
        <xdr:cNvPr id="261" name="n_2mainValue【体育館・プール】&#10;一人当たり面積">
          <a:extLst>
            <a:ext uri="{FF2B5EF4-FFF2-40B4-BE49-F238E27FC236}">
              <a16:creationId xmlns:a16="http://schemas.microsoft.com/office/drawing/2014/main" id="{68ED129F-8A6B-4483-A31E-449B3C734575}"/>
            </a:ext>
          </a:extLst>
        </xdr:cNvPr>
        <xdr:cNvSpPr txBox="1"/>
      </xdr:nvSpPr>
      <xdr:spPr>
        <a:xfrm>
          <a:off x="7673417" y="110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61521</xdr:rowOff>
    </xdr:from>
    <xdr:ext cx="469744" cy="259045"/>
    <xdr:sp macro="" textlink="">
      <xdr:nvSpPr>
        <xdr:cNvPr id="262" name="n_3mainValue【体育館・プール】&#10;一人当たり面積">
          <a:extLst>
            <a:ext uri="{FF2B5EF4-FFF2-40B4-BE49-F238E27FC236}">
              <a16:creationId xmlns:a16="http://schemas.microsoft.com/office/drawing/2014/main" id="{2155FBE4-7AD0-4B22-B15A-36D764288EF4}"/>
            </a:ext>
          </a:extLst>
        </xdr:cNvPr>
        <xdr:cNvSpPr txBox="1"/>
      </xdr:nvSpPr>
      <xdr:spPr>
        <a:xfrm>
          <a:off x="6866332" y="110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62610</xdr:rowOff>
    </xdr:from>
    <xdr:ext cx="469744" cy="259045"/>
    <xdr:sp macro="" textlink="">
      <xdr:nvSpPr>
        <xdr:cNvPr id="263" name="n_4mainValue【体育館・プール】&#10;一人当たり面積">
          <a:extLst>
            <a:ext uri="{FF2B5EF4-FFF2-40B4-BE49-F238E27FC236}">
              <a16:creationId xmlns:a16="http://schemas.microsoft.com/office/drawing/2014/main" id="{920B09CC-0433-4C8D-9F14-66D50BD22931}"/>
            </a:ext>
          </a:extLst>
        </xdr:cNvPr>
        <xdr:cNvSpPr txBox="1"/>
      </xdr:nvSpPr>
      <xdr:spPr>
        <a:xfrm>
          <a:off x="6068772" y="1103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D5088A2-2DCE-4BEF-BA68-CAEC63CF56E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55BE854-F74C-4C72-8B18-E6BDD44D1BE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5A577A0-694C-4904-9ADC-5CBECF0843B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F6AC1FB-481D-4ACE-B778-DD2C0F0FC38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43D8486-AD77-4B3F-861C-2D63186376D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118318A-2E63-40C8-AB35-D018E0D4740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812FADF-9820-4078-AB8C-E55F011E7B0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BC2D52B-1F82-4E27-BE44-3E47344AA1C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9FCD6B3-6EC8-49F6-A7AB-459F1CF165C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B470EAF-A885-45A4-A066-6D83E7F0AD4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F2F38FA-F26B-4881-BA02-CE16B0026BF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DF3CF92-3B34-498C-8BD2-5329C050BD65}"/>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4A6C66C-A2A5-4F29-BC49-6262C1926A3F}"/>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9BFDE1B-5DC9-44D8-9A37-68852C499308}"/>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1C5CC25-E48F-480D-B899-EFD2B1C12BA8}"/>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EDCB16F1-10AD-41A0-8773-B1D1490D1A29}"/>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53DDA50-F3F7-4C68-9AE4-4472C7251EE3}"/>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785B1BE-5E78-4BBF-9001-49D065F730C6}"/>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58B6D67-59B5-4B6E-8715-FDB3788AE29E}"/>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E8C14DD-4CEC-454F-B448-405D275D3E0E}"/>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359680C-5949-4D53-A594-60468A61E3A1}"/>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C2750DA-FA79-46C0-9F56-93BEA898A14A}"/>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3CCE060-6051-4B7E-9F20-318BA796ABA3}"/>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E8BEFDD-420F-409B-A1C5-212A3D26E142}"/>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73A4315A-3E57-45C7-9968-DB37B6A4E5A7}"/>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258F88B-A5C8-49AB-9038-0303449276E7}"/>
            </a:ext>
          </a:extLst>
        </xdr:cNvPr>
        <xdr:cNvCxnSpPr/>
      </xdr:nvCxnSpPr>
      <xdr:spPr>
        <a:xfrm flipV="1">
          <a:off x="4173855" y="13362486"/>
          <a:ext cx="0" cy="155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4398D853-BD79-420F-AE16-BE18A2FC654F}"/>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5CC746D-49AE-402B-B3DE-0B331803F5F6}"/>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27A04F0C-3E6F-4B26-AF7B-E0342ABE9294}"/>
            </a:ext>
          </a:extLst>
        </xdr:cNvPr>
        <xdr:cNvSpPr txBox="1"/>
      </xdr:nvSpPr>
      <xdr:spPr>
        <a:xfrm>
          <a:off x="4212590" y="13133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a:extLst>
            <a:ext uri="{FF2B5EF4-FFF2-40B4-BE49-F238E27FC236}">
              <a16:creationId xmlns:a16="http://schemas.microsoft.com/office/drawing/2014/main" id="{64F9AFD8-D483-4D17-A031-2BA517A5CB50}"/>
            </a:ext>
          </a:extLst>
        </xdr:cNvPr>
        <xdr:cNvCxnSpPr/>
      </xdr:nvCxnSpPr>
      <xdr:spPr>
        <a:xfrm>
          <a:off x="4112260" y="13362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114316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1033B0AD-D8AC-4EC9-B6F6-D9BB5A04AA51}"/>
            </a:ext>
          </a:extLst>
        </xdr:cNvPr>
        <xdr:cNvSpPr txBox="1"/>
      </xdr:nvSpPr>
      <xdr:spPr>
        <a:xfrm>
          <a:off x="421259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a:extLst>
            <a:ext uri="{FF2B5EF4-FFF2-40B4-BE49-F238E27FC236}">
              <a16:creationId xmlns:a16="http://schemas.microsoft.com/office/drawing/2014/main" id="{D534C6CB-23AC-450B-A5AB-602A1C59CC03}"/>
            </a:ext>
          </a:extLst>
        </xdr:cNvPr>
        <xdr:cNvSpPr/>
      </xdr:nvSpPr>
      <xdr:spPr>
        <a:xfrm>
          <a:off x="4131310" y="141909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D98FDFB1-5D20-4467-8B9E-2A589B21BCDD}"/>
            </a:ext>
          </a:extLst>
        </xdr:cNvPr>
        <xdr:cNvSpPr/>
      </xdr:nvSpPr>
      <xdr:spPr>
        <a:xfrm>
          <a:off x="3388360" y="141651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a:extLst>
            <a:ext uri="{FF2B5EF4-FFF2-40B4-BE49-F238E27FC236}">
              <a16:creationId xmlns:a16="http://schemas.microsoft.com/office/drawing/2014/main" id="{A6C2716E-D88A-4D4E-B09E-05A8876D4ADD}"/>
            </a:ext>
          </a:extLst>
        </xdr:cNvPr>
        <xdr:cNvSpPr/>
      </xdr:nvSpPr>
      <xdr:spPr>
        <a:xfrm>
          <a:off x="2571750" y="140851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8" name="フローチャート: 判断 297">
          <a:extLst>
            <a:ext uri="{FF2B5EF4-FFF2-40B4-BE49-F238E27FC236}">
              <a16:creationId xmlns:a16="http://schemas.microsoft.com/office/drawing/2014/main" id="{B4C5FF16-3577-4090-BB25-20A6B5011808}"/>
            </a:ext>
          </a:extLst>
        </xdr:cNvPr>
        <xdr:cNvSpPr/>
      </xdr:nvSpPr>
      <xdr:spPr>
        <a:xfrm>
          <a:off x="1774190" y="141651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99" name="フローチャート: 判断 298">
          <a:extLst>
            <a:ext uri="{FF2B5EF4-FFF2-40B4-BE49-F238E27FC236}">
              <a16:creationId xmlns:a16="http://schemas.microsoft.com/office/drawing/2014/main" id="{3B2C7845-E90D-46B5-96CB-98800D1FF393}"/>
            </a:ext>
          </a:extLst>
        </xdr:cNvPr>
        <xdr:cNvSpPr/>
      </xdr:nvSpPr>
      <xdr:spPr>
        <a:xfrm>
          <a:off x="988060" y="141169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9446ADC-753E-4609-9E40-274F3E3483A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DADA532-9C04-4F72-8F30-E0A4310F266F}"/>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FFDCF35-D3E0-45DF-BA7F-173800428D9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63BEF45-6366-44EF-95CB-EC2EA1E75A3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617BEF5-8946-467F-86DE-172AC22E4600}"/>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140788</xdr:rowOff>
    </xdr:from>
    <xdr:to>
      <xdr:col>24</xdr:col>
      <xdr:colOff>114300</xdr:colOff>
      <xdr:row>82</xdr:row>
      <xdr:rowOff>70938</xdr:rowOff>
    </xdr:to>
    <xdr:sp macro="" textlink="">
      <xdr:nvSpPr>
        <xdr:cNvPr id="305" name="楕円 304">
          <a:extLst>
            <a:ext uri="{FF2B5EF4-FFF2-40B4-BE49-F238E27FC236}">
              <a16:creationId xmlns:a16="http://schemas.microsoft.com/office/drawing/2014/main" id="{9AEFC7CE-2C10-4E01-907D-CE5A4F4B4145}"/>
            </a:ext>
          </a:extLst>
        </xdr:cNvPr>
        <xdr:cNvSpPr/>
      </xdr:nvSpPr>
      <xdr:spPr>
        <a:xfrm>
          <a:off x="4131310" y="140244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163665</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EA1D924-481F-462B-8F5E-FF82A8B90D8F}"/>
            </a:ext>
          </a:extLst>
        </xdr:cNvPr>
        <xdr:cNvSpPr txBox="1"/>
      </xdr:nvSpPr>
      <xdr:spPr>
        <a:xfrm>
          <a:off x="4212590" y="1388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111398</xdr:rowOff>
    </xdr:from>
    <xdr:to>
      <xdr:col>20</xdr:col>
      <xdr:colOff>38100</xdr:colOff>
      <xdr:row>82</xdr:row>
      <xdr:rowOff>41548</xdr:rowOff>
    </xdr:to>
    <xdr:sp macro="" textlink="">
      <xdr:nvSpPr>
        <xdr:cNvPr id="307" name="楕円 306">
          <a:extLst>
            <a:ext uri="{FF2B5EF4-FFF2-40B4-BE49-F238E27FC236}">
              <a16:creationId xmlns:a16="http://schemas.microsoft.com/office/drawing/2014/main" id="{7E669B6A-7B64-4334-8FE5-9F8A6ECB199B}"/>
            </a:ext>
          </a:extLst>
        </xdr:cNvPr>
        <xdr:cNvSpPr/>
      </xdr:nvSpPr>
      <xdr:spPr>
        <a:xfrm>
          <a:off x="3388360" y="139988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162198</xdr:rowOff>
    </xdr:from>
    <xdr:to>
      <xdr:col>24</xdr:col>
      <xdr:colOff>63500</xdr:colOff>
      <xdr:row>82</xdr:row>
      <xdr:rowOff>20138</xdr:rowOff>
    </xdr:to>
    <xdr:cxnSp macro="">
      <xdr:nvCxnSpPr>
        <xdr:cNvPr id="308" name="直線コネクタ 307">
          <a:extLst>
            <a:ext uri="{FF2B5EF4-FFF2-40B4-BE49-F238E27FC236}">
              <a16:creationId xmlns:a16="http://schemas.microsoft.com/office/drawing/2014/main" id="{4C1D72A2-DC94-456D-A880-1998C80925F6}"/>
            </a:ext>
          </a:extLst>
        </xdr:cNvPr>
        <xdr:cNvCxnSpPr/>
      </xdr:nvCxnSpPr>
      <xdr:spPr>
        <a:xfrm>
          <a:off x="3431540" y="14051553"/>
          <a:ext cx="74295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88537</xdr:rowOff>
    </xdr:from>
    <xdr:to>
      <xdr:col>15</xdr:col>
      <xdr:colOff>101600</xdr:colOff>
      <xdr:row>82</xdr:row>
      <xdr:rowOff>18687</xdr:rowOff>
    </xdr:to>
    <xdr:sp macro="" textlink="">
      <xdr:nvSpPr>
        <xdr:cNvPr id="309" name="楕円 308">
          <a:extLst>
            <a:ext uri="{FF2B5EF4-FFF2-40B4-BE49-F238E27FC236}">
              <a16:creationId xmlns:a16="http://schemas.microsoft.com/office/drawing/2014/main" id="{D0047DB4-8B57-4816-A7CF-F6EBF9F215B2}"/>
            </a:ext>
          </a:extLst>
        </xdr:cNvPr>
        <xdr:cNvSpPr/>
      </xdr:nvSpPr>
      <xdr:spPr>
        <a:xfrm>
          <a:off x="2571750" y="139797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139337</xdr:rowOff>
    </xdr:from>
    <xdr:to>
      <xdr:col>19</xdr:col>
      <xdr:colOff>177800</xdr:colOff>
      <xdr:row>81</xdr:row>
      <xdr:rowOff>162198</xdr:rowOff>
    </xdr:to>
    <xdr:cxnSp macro="">
      <xdr:nvCxnSpPr>
        <xdr:cNvPr id="310" name="直線コネクタ 309">
          <a:extLst>
            <a:ext uri="{FF2B5EF4-FFF2-40B4-BE49-F238E27FC236}">
              <a16:creationId xmlns:a16="http://schemas.microsoft.com/office/drawing/2014/main" id="{BEC80600-CAB1-463D-979C-F5D0F64B2947}"/>
            </a:ext>
          </a:extLst>
        </xdr:cNvPr>
        <xdr:cNvCxnSpPr/>
      </xdr:nvCxnSpPr>
      <xdr:spPr>
        <a:xfrm>
          <a:off x="2626360" y="14022977"/>
          <a:ext cx="80518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75474</xdr:rowOff>
    </xdr:from>
    <xdr:to>
      <xdr:col>10</xdr:col>
      <xdr:colOff>165100</xdr:colOff>
      <xdr:row>82</xdr:row>
      <xdr:rowOff>5624</xdr:rowOff>
    </xdr:to>
    <xdr:sp macro="" textlink="">
      <xdr:nvSpPr>
        <xdr:cNvPr id="311" name="楕円 310">
          <a:extLst>
            <a:ext uri="{FF2B5EF4-FFF2-40B4-BE49-F238E27FC236}">
              <a16:creationId xmlns:a16="http://schemas.microsoft.com/office/drawing/2014/main" id="{679E2523-20F7-45FC-A4C1-4F4F8F71D5E7}"/>
            </a:ext>
          </a:extLst>
        </xdr:cNvPr>
        <xdr:cNvSpPr/>
      </xdr:nvSpPr>
      <xdr:spPr>
        <a:xfrm>
          <a:off x="1774190" y="1396292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126274</xdr:rowOff>
    </xdr:from>
    <xdr:to>
      <xdr:col>15</xdr:col>
      <xdr:colOff>50800</xdr:colOff>
      <xdr:row>81</xdr:row>
      <xdr:rowOff>139337</xdr:rowOff>
    </xdr:to>
    <xdr:cxnSp macro="">
      <xdr:nvCxnSpPr>
        <xdr:cNvPr id="312" name="直線コネクタ 311">
          <a:extLst>
            <a:ext uri="{FF2B5EF4-FFF2-40B4-BE49-F238E27FC236}">
              <a16:creationId xmlns:a16="http://schemas.microsoft.com/office/drawing/2014/main" id="{9BF2107B-E1E8-4B59-8B1D-68FA3421E1C9}"/>
            </a:ext>
          </a:extLst>
        </xdr:cNvPr>
        <xdr:cNvCxnSpPr/>
      </xdr:nvCxnSpPr>
      <xdr:spPr>
        <a:xfrm>
          <a:off x="1828800" y="14017534"/>
          <a:ext cx="79756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49349</xdr:rowOff>
    </xdr:from>
    <xdr:to>
      <xdr:col>6</xdr:col>
      <xdr:colOff>38100</xdr:colOff>
      <xdr:row>81</xdr:row>
      <xdr:rowOff>150949</xdr:rowOff>
    </xdr:to>
    <xdr:sp macro="" textlink="">
      <xdr:nvSpPr>
        <xdr:cNvPr id="313" name="楕円 312">
          <a:extLst>
            <a:ext uri="{FF2B5EF4-FFF2-40B4-BE49-F238E27FC236}">
              <a16:creationId xmlns:a16="http://schemas.microsoft.com/office/drawing/2014/main" id="{5727E915-D35C-4D7C-B917-AC907FEE3D76}"/>
            </a:ext>
          </a:extLst>
        </xdr:cNvPr>
        <xdr:cNvSpPr/>
      </xdr:nvSpPr>
      <xdr:spPr>
        <a:xfrm>
          <a:off x="988060" y="1393870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100149</xdr:rowOff>
    </xdr:from>
    <xdr:to>
      <xdr:col>10</xdr:col>
      <xdr:colOff>114300</xdr:colOff>
      <xdr:row>81</xdr:row>
      <xdr:rowOff>126274</xdr:rowOff>
    </xdr:to>
    <xdr:cxnSp macro="">
      <xdr:nvCxnSpPr>
        <xdr:cNvPr id="314" name="直線コネクタ 313">
          <a:extLst>
            <a:ext uri="{FF2B5EF4-FFF2-40B4-BE49-F238E27FC236}">
              <a16:creationId xmlns:a16="http://schemas.microsoft.com/office/drawing/2014/main" id="{0E37B5D3-C543-4450-BEF2-8844110C9661}"/>
            </a:ext>
          </a:extLst>
        </xdr:cNvPr>
        <xdr:cNvCxnSpPr/>
      </xdr:nvCxnSpPr>
      <xdr:spPr>
        <a:xfrm>
          <a:off x="1031240" y="13983789"/>
          <a:ext cx="79756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28C30B90-E32E-43B9-B9AB-8629D8722D95}"/>
            </a:ext>
          </a:extLst>
        </xdr:cNvPr>
        <xdr:cNvSpPr txBox="1"/>
      </xdr:nvSpPr>
      <xdr:spPr>
        <a:xfrm>
          <a:off x="3239144" y="1425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120848</xdr:rowOff>
    </xdr:from>
    <xdr:ext cx="405111" cy="259045"/>
    <xdr:sp macro="" textlink="">
      <xdr:nvSpPr>
        <xdr:cNvPr id="316" name="n_2aveValue【福祉施設】&#10;有形固定資産減価償却率">
          <a:extLst>
            <a:ext uri="{FF2B5EF4-FFF2-40B4-BE49-F238E27FC236}">
              <a16:creationId xmlns:a16="http://schemas.microsoft.com/office/drawing/2014/main" id="{0D4552F7-5245-411F-9F73-E023346CE464}"/>
            </a:ext>
          </a:extLst>
        </xdr:cNvPr>
        <xdr:cNvSpPr txBox="1"/>
      </xdr:nvSpPr>
      <xdr:spPr>
        <a:xfrm>
          <a:off x="2439044" y="1418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29408</xdr:rowOff>
    </xdr:from>
    <xdr:ext cx="405111" cy="259045"/>
    <xdr:sp macro="" textlink="">
      <xdr:nvSpPr>
        <xdr:cNvPr id="317" name="n_3aveValue【福祉施設】&#10;有形固定資産減価償却率">
          <a:extLst>
            <a:ext uri="{FF2B5EF4-FFF2-40B4-BE49-F238E27FC236}">
              <a16:creationId xmlns:a16="http://schemas.microsoft.com/office/drawing/2014/main" id="{A5F4C36D-EDEC-4532-84DE-DA0CB34F8DE3}"/>
            </a:ext>
          </a:extLst>
        </xdr:cNvPr>
        <xdr:cNvSpPr txBox="1"/>
      </xdr:nvSpPr>
      <xdr:spPr>
        <a:xfrm>
          <a:off x="1641484" y="1425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146975</xdr:rowOff>
    </xdr:from>
    <xdr:ext cx="405111" cy="259045"/>
    <xdr:sp macro="" textlink="">
      <xdr:nvSpPr>
        <xdr:cNvPr id="318" name="n_4aveValue【福祉施設】&#10;有形固定資産減価償却率">
          <a:extLst>
            <a:ext uri="{FF2B5EF4-FFF2-40B4-BE49-F238E27FC236}">
              <a16:creationId xmlns:a16="http://schemas.microsoft.com/office/drawing/2014/main" id="{7D87AC94-18A4-4488-9431-1B4BCC2E3813}"/>
            </a:ext>
          </a:extLst>
        </xdr:cNvPr>
        <xdr:cNvSpPr txBox="1"/>
      </xdr:nvSpPr>
      <xdr:spPr>
        <a:xfrm>
          <a:off x="855354" y="1420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58075</xdr:rowOff>
    </xdr:from>
    <xdr:ext cx="405111" cy="259045"/>
    <xdr:sp macro="" textlink="">
      <xdr:nvSpPr>
        <xdr:cNvPr id="319" name="n_1mainValue【福祉施設】&#10;有形固定資産減価償却率">
          <a:extLst>
            <a:ext uri="{FF2B5EF4-FFF2-40B4-BE49-F238E27FC236}">
              <a16:creationId xmlns:a16="http://schemas.microsoft.com/office/drawing/2014/main" id="{F206AF7B-D7A0-44FE-8F2B-C784B66A0AE1}"/>
            </a:ext>
          </a:extLst>
        </xdr:cNvPr>
        <xdr:cNvSpPr txBox="1"/>
      </xdr:nvSpPr>
      <xdr:spPr>
        <a:xfrm>
          <a:off x="3239144" y="13770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35214</xdr:rowOff>
    </xdr:from>
    <xdr:ext cx="405111" cy="259045"/>
    <xdr:sp macro="" textlink="">
      <xdr:nvSpPr>
        <xdr:cNvPr id="320" name="n_2mainValue【福祉施設】&#10;有形固定資産減価償却率">
          <a:extLst>
            <a:ext uri="{FF2B5EF4-FFF2-40B4-BE49-F238E27FC236}">
              <a16:creationId xmlns:a16="http://schemas.microsoft.com/office/drawing/2014/main" id="{F8B0E4E0-191E-48C6-8187-1B85BFEA1C27}"/>
            </a:ext>
          </a:extLst>
        </xdr:cNvPr>
        <xdr:cNvSpPr txBox="1"/>
      </xdr:nvSpPr>
      <xdr:spPr>
        <a:xfrm>
          <a:off x="2439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22151</xdr:rowOff>
    </xdr:from>
    <xdr:ext cx="405111" cy="259045"/>
    <xdr:sp macro="" textlink="">
      <xdr:nvSpPr>
        <xdr:cNvPr id="321" name="n_3mainValue【福祉施設】&#10;有形固定資産減価償却率">
          <a:extLst>
            <a:ext uri="{FF2B5EF4-FFF2-40B4-BE49-F238E27FC236}">
              <a16:creationId xmlns:a16="http://schemas.microsoft.com/office/drawing/2014/main" id="{CF09E424-FDA1-4FE6-8A54-58F800797F75}"/>
            </a:ext>
          </a:extLst>
        </xdr:cNvPr>
        <xdr:cNvSpPr txBox="1"/>
      </xdr:nvSpPr>
      <xdr:spPr>
        <a:xfrm>
          <a:off x="1641484" y="1373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167476</xdr:rowOff>
    </xdr:from>
    <xdr:ext cx="405111" cy="259045"/>
    <xdr:sp macro="" textlink="">
      <xdr:nvSpPr>
        <xdr:cNvPr id="322" name="n_4mainValue【福祉施設】&#10;有形固定資産減価償却率">
          <a:extLst>
            <a:ext uri="{FF2B5EF4-FFF2-40B4-BE49-F238E27FC236}">
              <a16:creationId xmlns:a16="http://schemas.microsoft.com/office/drawing/2014/main" id="{BC6A6FC5-58AB-4947-9FEB-677C46AD73BC}"/>
            </a:ext>
          </a:extLst>
        </xdr:cNvPr>
        <xdr:cNvSpPr txBox="1"/>
      </xdr:nvSpPr>
      <xdr:spPr>
        <a:xfrm>
          <a:off x="855354" y="1371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65F2032-52D2-464D-88D2-C5F2A42E61AE}"/>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E59E8B0-6834-4612-94CB-24ADBF13762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8267ADE-1773-49F4-9C46-760B70CAE5C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01183B0-2FF7-41A1-84BE-140F38CA73E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AAF61C1-B083-47F9-B6BE-CA6A4092433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9D9D5F8-DF77-4FB7-8AA0-A899E6613A4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98E4107-976E-41AD-8996-9DBDBA80184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61E3E95-6359-4A8A-8CA8-2EF174A0F2F9}"/>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6B5808D-CFC5-46E1-8C54-1E2C37C1A16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58FAAAD-0EBB-41DA-887C-BD84969C2F8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05E2167-D965-409D-AED9-C52B3584E270}"/>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5560B74-F582-4BE7-8B16-C35786635769}"/>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E20AC432-3879-476F-B3EF-7490B1B53A5A}"/>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D2E9581-B157-4004-869C-3DCAC1D2B866}"/>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448005E-93C4-44AB-A83A-EB291328655D}"/>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81B5CB0-66F6-4E62-B336-A11428611D92}"/>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24C5F83-60D9-4EA0-95F8-3F927FE89FF3}"/>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1AF0EB2B-1C3D-44B5-B411-3ABB603CBAC8}"/>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3B051D4-C6F8-4A7E-BF9E-3BAE28323E0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3E2DE41-F0D8-414E-9A98-8F13966D9D7C}"/>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B52E44F9-8F85-4AE9-86DB-B4FC2F1AEFF5}"/>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53852583-6520-444C-BF62-53F3FE0B536D}"/>
            </a:ext>
          </a:extLst>
        </xdr:cNvPr>
        <xdr:cNvCxnSpPr/>
      </xdr:nvCxnSpPr>
      <xdr:spPr>
        <a:xfrm flipV="1">
          <a:off x="9429115" y="13493116"/>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B0E87A31-C96A-4C43-AD18-AF5129836B8C}"/>
            </a:ext>
          </a:extLst>
        </xdr:cNvPr>
        <xdr:cNvSpPr txBox="1"/>
      </xdr:nvSpPr>
      <xdr:spPr>
        <a:xfrm>
          <a:off x="9467850" y="147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93803B77-12E5-40B3-A7B9-5B1BF9052109}"/>
            </a:ext>
          </a:extLst>
        </xdr:cNvPr>
        <xdr:cNvCxnSpPr/>
      </xdr:nvCxnSpPr>
      <xdr:spPr>
        <a:xfrm>
          <a:off x="9356090" y="1474622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a:extLst>
            <a:ext uri="{FF2B5EF4-FFF2-40B4-BE49-F238E27FC236}">
              <a16:creationId xmlns:a16="http://schemas.microsoft.com/office/drawing/2014/main" id="{4FE68E91-4FCC-489D-BC44-289C090D1FF7}"/>
            </a:ext>
          </a:extLst>
        </xdr:cNvPr>
        <xdr:cNvSpPr txBox="1"/>
      </xdr:nvSpPr>
      <xdr:spPr>
        <a:xfrm>
          <a:off x="9467850" y="1326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a:extLst>
            <a:ext uri="{FF2B5EF4-FFF2-40B4-BE49-F238E27FC236}">
              <a16:creationId xmlns:a16="http://schemas.microsoft.com/office/drawing/2014/main" id="{7B81F3F2-3076-4B09-AB34-7E27C42074C0}"/>
            </a:ext>
          </a:extLst>
        </xdr:cNvPr>
        <xdr:cNvCxnSpPr/>
      </xdr:nvCxnSpPr>
      <xdr:spPr>
        <a:xfrm>
          <a:off x="9356090" y="134931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68597</xdr:rowOff>
    </xdr:from>
    <xdr:ext cx="469744" cy="259045"/>
    <xdr:sp macro="" textlink="">
      <xdr:nvSpPr>
        <xdr:cNvPr id="349" name="【福祉施設】&#10;一人当たり面積平均値テキスト">
          <a:extLst>
            <a:ext uri="{FF2B5EF4-FFF2-40B4-BE49-F238E27FC236}">
              <a16:creationId xmlns:a16="http://schemas.microsoft.com/office/drawing/2014/main" id="{DB0C9FF1-9FCE-4582-AE93-721386FFFE85}"/>
            </a:ext>
          </a:extLst>
        </xdr:cNvPr>
        <xdr:cNvSpPr txBox="1"/>
      </xdr:nvSpPr>
      <xdr:spPr>
        <a:xfrm>
          <a:off x="9467850" y="1429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a:extLst>
            <a:ext uri="{FF2B5EF4-FFF2-40B4-BE49-F238E27FC236}">
              <a16:creationId xmlns:a16="http://schemas.microsoft.com/office/drawing/2014/main" id="{82903EB8-DF5A-4DCF-8286-FED63217F049}"/>
            </a:ext>
          </a:extLst>
        </xdr:cNvPr>
        <xdr:cNvSpPr/>
      </xdr:nvSpPr>
      <xdr:spPr>
        <a:xfrm>
          <a:off x="9394190" y="1432433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a:extLst>
            <a:ext uri="{FF2B5EF4-FFF2-40B4-BE49-F238E27FC236}">
              <a16:creationId xmlns:a16="http://schemas.microsoft.com/office/drawing/2014/main" id="{2E1124EA-1D49-4D00-8373-48F4B0CADE2C}"/>
            </a:ext>
          </a:extLst>
        </xdr:cNvPr>
        <xdr:cNvSpPr/>
      </xdr:nvSpPr>
      <xdr:spPr>
        <a:xfrm>
          <a:off x="8632190" y="1429346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a:extLst>
            <a:ext uri="{FF2B5EF4-FFF2-40B4-BE49-F238E27FC236}">
              <a16:creationId xmlns:a16="http://schemas.microsoft.com/office/drawing/2014/main" id="{381EACDD-A235-414C-A671-E543EB337407}"/>
            </a:ext>
          </a:extLst>
        </xdr:cNvPr>
        <xdr:cNvSpPr/>
      </xdr:nvSpPr>
      <xdr:spPr>
        <a:xfrm>
          <a:off x="7846060" y="143289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3" name="フローチャート: 判断 352">
          <a:extLst>
            <a:ext uri="{FF2B5EF4-FFF2-40B4-BE49-F238E27FC236}">
              <a16:creationId xmlns:a16="http://schemas.microsoft.com/office/drawing/2014/main" id="{75D847BF-12E3-4E86-93F7-6D97810E326C}"/>
            </a:ext>
          </a:extLst>
        </xdr:cNvPr>
        <xdr:cNvSpPr/>
      </xdr:nvSpPr>
      <xdr:spPr>
        <a:xfrm>
          <a:off x="7029450" y="143456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4" name="フローチャート: 判断 353">
          <a:extLst>
            <a:ext uri="{FF2B5EF4-FFF2-40B4-BE49-F238E27FC236}">
              <a16:creationId xmlns:a16="http://schemas.microsoft.com/office/drawing/2014/main" id="{3AC3BC69-D936-4D79-AD80-31012D1E44B0}"/>
            </a:ext>
          </a:extLst>
        </xdr:cNvPr>
        <xdr:cNvSpPr/>
      </xdr:nvSpPr>
      <xdr:spPr>
        <a:xfrm>
          <a:off x="6231890" y="14364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4D28D7D-8217-4F03-97CB-4E6BCED81E9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FFFB062-601D-414B-AA05-3D92723D6A1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7E3B951-4ACD-42EC-A91C-CC6E5C6E2B6E}"/>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E48BC8D-9113-49A0-9433-ACF1E622CCD1}"/>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4FCDF9A-924D-4B16-9AF9-9047D47FA65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5587</xdr:rowOff>
    </xdr:from>
    <xdr:to>
      <xdr:col>55</xdr:col>
      <xdr:colOff>50800</xdr:colOff>
      <xdr:row>79</xdr:row>
      <xdr:rowOff>107187</xdr:rowOff>
    </xdr:to>
    <xdr:sp macro="" textlink="">
      <xdr:nvSpPr>
        <xdr:cNvPr id="360" name="楕円 359">
          <a:extLst>
            <a:ext uri="{FF2B5EF4-FFF2-40B4-BE49-F238E27FC236}">
              <a16:creationId xmlns:a16="http://schemas.microsoft.com/office/drawing/2014/main" id="{14BD105B-8A41-44AD-BB02-B6CCB6CA8851}"/>
            </a:ext>
          </a:extLst>
        </xdr:cNvPr>
        <xdr:cNvSpPr/>
      </xdr:nvSpPr>
      <xdr:spPr>
        <a:xfrm>
          <a:off x="9394190" y="13552042"/>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91964</xdr:rowOff>
    </xdr:from>
    <xdr:ext cx="469744" cy="259045"/>
    <xdr:sp macro="" textlink="">
      <xdr:nvSpPr>
        <xdr:cNvPr id="361" name="【福祉施設】&#10;一人当たり面積該当値テキスト">
          <a:extLst>
            <a:ext uri="{FF2B5EF4-FFF2-40B4-BE49-F238E27FC236}">
              <a16:creationId xmlns:a16="http://schemas.microsoft.com/office/drawing/2014/main" id="{6E9D9FFC-D1E2-485A-8D84-D64645B49CD4}"/>
            </a:ext>
          </a:extLst>
        </xdr:cNvPr>
        <xdr:cNvSpPr txBox="1"/>
      </xdr:nvSpPr>
      <xdr:spPr>
        <a:xfrm>
          <a:off x="9467850" y="1346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21589</xdr:rowOff>
    </xdr:from>
    <xdr:to>
      <xdr:col>50</xdr:col>
      <xdr:colOff>165100</xdr:colOff>
      <xdr:row>79</xdr:row>
      <xdr:rowOff>123189</xdr:rowOff>
    </xdr:to>
    <xdr:sp macro="" textlink="">
      <xdr:nvSpPr>
        <xdr:cNvPr id="362" name="楕円 361">
          <a:extLst>
            <a:ext uri="{FF2B5EF4-FFF2-40B4-BE49-F238E27FC236}">
              <a16:creationId xmlns:a16="http://schemas.microsoft.com/office/drawing/2014/main" id="{F17F7A8C-5B4A-4958-B8AC-68B1FD454617}"/>
            </a:ext>
          </a:extLst>
        </xdr:cNvPr>
        <xdr:cNvSpPr/>
      </xdr:nvSpPr>
      <xdr:spPr>
        <a:xfrm>
          <a:off x="8632190" y="135623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56387</xdr:rowOff>
    </xdr:from>
    <xdr:to>
      <xdr:col>55</xdr:col>
      <xdr:colOff>0</xdr:colOff>
      <xdr:row>79</xdr:row>
      <xdr:rowOff>72389</xdr:rowOff>
    </xdr:to>
    <xdr:cxnSp macro="">
      <xdr:nvCxnSpPr>
        <xdr:cNvPr id="363" name="直線コネクタ 362">
          <a:extLst>
            <a:ext uri="{FF2B5EF4-FFF2-40B4-BE49-F238E27FC236}">
              <a16:creationId xmlns:a16="http://schemas.microsoft.com/office/drawing/2014/main" id="{88668A0E-17EB-467B-8322-3F592616B2A1}"/>
            </a:ext>
          </a:extLst>
        </xdr:cNvPr>
        <xdr:cNvCxnSpPr/>
      </xdr:nvCxnSpPr>
      <xdr:spPr>
        <a:xfrm flipV="1">
          <a:off x="8686800" y="13604747"/>
          <a:ext cx="74295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33020</xdr:rowOff>
    </xdr:from>
    <xdr:to>
      <xdr:col>46</xdr:col>
      <xdr:colOff>38100</xdr:colOff>
      <xdr:row>79</xdr:row>
      <xdr:rowOff>134620</xdr:rowOff>
    </xdr:to>
    <xdr:sp macro="" textlink="">
      <xdr:nvSpPr>
        <xdr:cNvPr id="364" name="楕円 363">
          <a:extLst>
            <a:ext uri="{FF2B5EF4-FFF2-40B4-BE49-F238E27FC236}">
              <a16:creationId xmlns:a16="http://schemas.microsoft.com/office/drawing/2014/main" id="{D5D81B98-36A0-4ADC-8539-5CB6D23B32BB}"/>
            </a:ext>
          </a:extLst>
        </xdr:cNvPr>
        <xdr:cNvSpPr/>
      </xdr:nvSpPr>
      <xdr:spPr>
        <a:xfrm>
          <a:off x="7846060" y="135756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72389</xdr:rowOff>
    </xdr:from>
    <xdr:to>
      <xdr:col>50</xdr:col>
      <xdr:colOff>114300</xdr:colOff>
      <xdr:row>79</xdr:row>
      <xdr:rowOff>83820</xdr:rowOff>
    </xdr:to>
    <xdr:cxnSp macro="">
      <xdr:nvCxnSpPr>
        <xdr:cNvPr id="365" name="直線コネクタ 364">
          <a:extLst>
            <a:ext uri="{FF2B5EF4-FFF2-40B4-BE49-F238E27FC236}">
              <a16:creationId xmlns:a16="http://schemas.microsoft.com/office/drawing/2014/main" id="{FBEA9BA3-E846-40FF-BEF0-BE49255D66F3}"/>
            </a:ext>
          </a:extLst>
        </xdr:cNvPr>
        <xdr:cNvCxnSpPr/>
      </xdr:nvCxnSpPr>
      <xdr:spPr>
        <a:xfrm flipV="1">
          <a:off x="7889240" y="13615034"/>
          <a:ext cx="7975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366" name="楕円 365">
          <a:extLst>
            <a:ext uri="{FF2B5EF4-FFF2-40B4-BE49-F238E27FC236}">
              <a16:creationId xmlns:a16="http://schemas.microsoft.com/office/drawing/2014/main" id="{FD8FB987-3F03-4623-97E5-E3A5CCD738A6}"/>
            </a:ext>
          </a:extLst>
        </xdr:cNvPr>
        <xdr:cNvSpPr/>
      </xdr:nvSpPr>
      <xdr:spPr>
        <a:xfrm>
          <a:off x="7029450" y="135909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83820</xdr:rowOff>
    </xdr:from>
    <xdr:to>
      <xdr:col>45</xdr:col>
      <xdr:colOff>177800</xdr:colOff>
      <xdr:row>79</xdr:row>
      <xdr:rowOff>95250</xdr:rowOff>
    </xdr:to>
    <xdr:cxnSp macro="">
      <xdr:nvCxnSpPr>
        <xdr:cNvPr id="367" name="直線コネクタ 366">
          <a:extLst>
            <a:ext uri="{FF2B5EF4-FFF2-40B4-BE49-F238E27FC236}">
              <a16:creationId xmlns:a16="http://schemas.microsoft.com/office/drawing/2014/main" id="{08412DDE-D396-4F6B-B0EC-CBE63B8A2EBC}"/>
            </a:ext>
          </a:extLst>
        </xdr:cNvPr>
        <xdr:cNvCxnSpPr/>
      </xdr:nvCxnSpPr>
      <xdr:spPr>
        <a:xfrm flipV="1">
          <a:off x="7084060" y="13630275"/>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51308</xdr:rowOff>
    </xdr:from>
    <xdr:to>
      <xdr:col>36</xdr:col>
      <xdr:colOff>165100</xdr:colOff>
      <xdr:row>79</xdr:row>
      <xdr:rowOff>152908</xdr:rowOff>
    </xdr:to>
    <xdr:sp macro="" textlink="">
      <xdr:nvSpPr>
        <xdr:cNvPr id="368" name="楕円 367">
          <a:extLst>
            <a:ext uri="{FF2B5EF4-FFF2-40B4-BE49-F238E27FC236}">
              <a16:creationId xmlns:a16="http://schemas.microsoft.com/office/drawing/2014/main" id="{1D6EA029-37D7-4448-983B-EAC68555D396}"/>
            </a:ext>
          </a:extLst>
        </xdr:cNvPr>
        <xdr:cNvSpPr/>
      </xdr:nvSpPr>
      <xdr:spPr>
        <a:xfrm>
          <a:off x="6231890" y="1359966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95250</xdr:rowOff>
    </xdr:from>
    <xdr:to>
      <xdr:col>41</xdr:col>
      <xdr:colOff>50800</xdr:colOff>
      <xdr:row>79</xdr:row>
      <xdr:rowOff>102108</xdr:rowOff>
    </xdr:to>
    <xdr:cxnSp macro="">
      <xdr:nvCxnSpPr>
        <xdr:cNvPr id="369" name="直線コネクタ 368">
          <a:extLst>
            <a:ext uri="{FF2B5EF4-FFF2-40B4-BE49-F238E27FC236}">
              <a16:creationId xmlns:a16="http://schemas.microsoft.com/office/drawing/2014/main" id="{965CFF01-9829-4F5F-82AE-E24DAFBC3D77}"/>
            </a:ext>
          </a:extLst>
        </xdr:cNvPr>
        <xdr:cNvCxnSpPr/>
      </xdr:nvCxnSpPr>
      <xdr:spPr>
        <a:xfrm flipV="1">
          <a:off x="6286500" y="13635990"/>
          <a:ext cx="79756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157751</xdr:rowOff>
    </xdr:from>
    <xdr:ext cx="469744" cy="259045"/>
    <xdr:sp macro="" textlink="">
      <xdr:nvSpPr>
        <xdr:cNvPr id="370" name="n_1aveValue【福祉施設】&#10;一人当たり面積">
          <a:extLst>
            <a:ext uri="{FF2B5EF4-FFF2-40B4-BE49-F238E27FC236}">
              <a16:creationId xmlns:a16="http://schemas.microsoft.com/office/drawing/2014/main" id="{537A90BC-C5F5-4AC1-B2FC-1E6D39C8CAB1}"/>
            </a:ext>
          </a:extLst>
        </xdr:cNvPr>
        <xdr:cNvSpPr txBox="1"/>
      </xdr:nvSpPr>
      <xdr:spPr>
        <a:xfrm>
          <a:off x="845446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16019</xdr:rowOff>
    </xdr:from>
    <xdr:ext cx="469744" cy="259045"/>
    <xdr:sp macro="" textlink="">
      <xdr:nvSpPr>
        <xdr:cNvPr id="371" name="n_2aveValue【福祉施設】&#10;一人当たり面積">
          <a:extLst>
            <a:ext uri="{FF2B5EF4-FFF2-40B4-BE49-F238E27FC236}">
              <a16:creationId xmlns:a16="http://schemas.microsoft.com/office/drawing/2014/main" id="{22EC4438-3D73-4DFD-A079-F46C43CC765A}"/>
            </a:ext>
          </a:extLst>
        </xdr:cNvPr>
        <xdr:cNvSpPr txBox="1"/>
      </xdr:nvSpPr>
      <xdr:spPr>
        <a:xfrm>
          <a:off x="7673417" y="144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36592</xdr:rowOff>
    </xdr:from>
    <xdr:ext cx="469744" cy="259045"/>
    <xdr:sp macro="" textlink="">
      <xdr:nvSpPr>
        <xdr:cNvPr id="372" name="n_3aveValue【福祉施設】&#10;一人当たり面積">
          <a:extLst>
            <a:ext uri="{FF2B5EF4-FFF2-40B4-BE49-F238E27FC236}">
              <a16:creationId xmlns:a16="http://schemas.microsoft.com/office/drawing/2014/main" id="{F3601F51-5251-49FD-9785-0F16E762CDB8}"/>
            </a:ext>
          </a:extLst>
        </xdr:cNvPr>
        <xdr:cNvSpPr txBox="1"/>
      </xdr:nvSpPr>
      <xdr:spPr>
        <a:xfrm>
          <a:off x="6866332"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59453</xdr:rowOff>
    </xdr:from>
    <xdr:ext cx="469744" cy="259045"/>
    <xdr:sp macro="" textlink="">
      <xdr:nvSpPr>
        <xdr:cNvPr id="373" name="n_4aveValue【福祉施設】&#10;一人当たり面積">
          <a:extLst>
            <a:ext uri="{FF2B5EF4-FFF2-40B4-BE49-F238E27FC236}">
              <a16:creationId xmlns:a16="http://schemas.microsoft.com/office/drawing/2014/main" id="{8567A892-1E5D-4ABD-AD5A-8C4D76EE300D}"/>
            </a:ext>
          </a:extLst>
        </xdr:cNvPr>
        <xdr:cNvSpPr txBox="1"/>
      </xdr:nvSpPr>
      <xdr:spPr>
        <a:xfrm>
          <a:off x="6068772" y="1445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139716</xdr:rowOff>
    </xdr:from>
    <xdr:ext cx="469744" cy="259045"/>
    <xdr:sp macro="" textlink="">
      <xdr:nvSpPr>
        <xdr:cNvPr id="374" name="n_1mainValue【福祉施設】&#10;一人当たり面積">
          <a:extLst>
            <a:ext uri="{FF2B5EF4-FFF2-40B4-BE49-F238E27FC236}">
              <a16:creationId xmlns:a16="http://schemas.microsoft.com/office/drawing/2014/main" id="{E2EE4632-9F70-414D-AC05-B67442ED918B}"/>
            </a:ext>
          </a:extLst>
        </xdr:cNvPr>
        <xdr:cNvSpPr txBox="1"/>
      </xdr:nvSpPr>
      <xdr:spPr>
        <a:xfrm>
          <a:off x="8454467" y="1333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151147</xdr:rowOff>
    </xdr:from>
    <xdr:ext cx="469744" cy="259045"/>
    <xdr:sp macro="" textlink="">
      <xdr:nvSpPr>
        <xdr:cNvPr id="375" name="n_2mainValue【福祉施設】&#10;一人当たり面積">
          <a:extLst>
            <a:ext uri="{FF2B5EF4-FFF2-40B4-BE49-F238E27FC236}">
              <a16:creationId xmlns:a16="http://schemas.microsoft.com/office/drawing/2014/main" id="{18D76CF7-C5FE-41CA-9562-5C96D7DEC1FD}"/>
            </a:ext>
          </a:extLst>
        </xdr:cNvPr>
        <xdr:cNvSpPr txBox="1"/>
      </xdr:nvSpPr>
      <xdr:spPr>
        <a:xfrm>
          <a:off x="767341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376" name="n_3mainValue【福祉施設】&#10;一人当たり面積">
          <a:extLst>
            <a:ext uri="{FF2B5EF4-FFF2-40B4-BE49-F238E27FC236}">
              <a16:creationId xmlns:a16="http://schemas.microsoft.com/office/drawing/2014/main" id="{FBF6F869-2F60-4F72-99BE-C512B7041011}"/>
            </a:ext>
          </a:extLst>
        </xdr:cNvPr>
        <xdr:cNvSpPr txBox="1"/>
      </xdr:nvSpPr>
      <xdr:spPr>
        <a:xfrm>
          <a:off x="6866332"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169435</xdr:rowOff>
    </xdr:from>
    <xdr:ext cx="469744" cy="259045"/>
    <xdr:sp macro="" textlink="">
      <xdr:nvSpPr>
        <xdr:cNvPr id="377" name="n_4mainValue【福祉施設】&#10;一人当たり面積">
          <a:extLst>
            <a:ext uri="{FF2B5EF4-FFF2-40B4-BE49-F238E27FC236}">
              <a16:creationId xmlns:a16="http://schemas.microsoft.com/office/drawing/2014/main" id="{93C21EF3-5670-488C-BD19-E57F69F25DB3}"/>
            </a:ext>
          </a:extLst>
        </xdr:cNvPr>
        <xdr:cNvSpPr txBox="1"/>
      </xdr:nvSpPr>
      <xdr:spPr>
        <a:xfrm>
          <a:off x="6068772" y="1337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F1E721E-7E36-46BC-A838-10F04BDAD3D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DE91812-6C79-4071-A1C2-BFF040EDA86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F4F47A9-01C2-494F-9DE0-BB6FE631CB2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2E44600-CA33-4085-BC3D-326CCD00956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175693F-C5DD-4851-8072-1F9A23A8F4E5}"/>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E27EA46-BED6-4136-8F44-5B34DC3097C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D0029F3-A10C-48F3-BA78-C45B5893D9C7}"/>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BFAB44F-0833-4BAC-86B0-304ECCDDA1E2}"/>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FCC42773-ED91-4D79-B473-057D0BB1707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8FADF437-8B22-4979-B213-F182537E3FFA}"/>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2C0C336-4ED2-41EB-87C6-1FAD3C5279D6}"/>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1FE37B93-A4DB-4CF2-8F05-58C0EEF921E2}"/>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D1C5D0A1-5D82-46E7-8D34-B8A351C44927}"/>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74541A4C-3127-4106-AD44-B733BE28E0B2}"/>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5C2334D6-BC12-4587-BC87-AECBF606395C}"/>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3D8BE3A8-A87F-44D1-AE20-E3667A19FD3B}"/>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862C8B55-202B-4711-9BBF-0DB64732E3E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436385F2-8350-499F-B598-E34C958959FD}"/>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46F0DFE5-A3B3-44B9-BD62-B43E1F3A750B}"/>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AE174706-1FE6-4277-87D3-CFD5FBFF617C}"/>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EF4B420D-DDE0-44A5-BFF4-0A8A0CABDD5A}"/>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B6AB85C6-FE6B-4A54-9B4E-168A9DABC675}"/>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F6ECC860-6EC4-4BD9-BA28-3C422A6204CB}"/>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83607A4-B9CD-42F9-A09E-D4D499736BE5}"/>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643C0AB-81C1-43AB-9E70-776D7F79AD57}"/>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52264F8-6DE9-491F-8112-FBAC3C0CE793}"/>
            </a:ext>
          </a:extLst>
        </xdr:cNvPr>
        <xdr:cNvCxnSpPr/>
      </xdr:nvCxnSpPr>
      <xdr:spPr>
        <a:xfrm flipV="1">
          <a:off x="4173855" y="17247053"/>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8C86EAFE-8C8D-45B1-867F-070195375543}"/>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6588553C-5FBC-4D92-A6D5-40F44DFFC76E}"/>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CE41D83B-D534-4227-A470-A375BD911588}"/>
            </a:ext>
          </a:extLst>
        </xdr:cNvPr>
        <xdr:cNvSpPr txBox="1"/>
      </xdr:nvSpPr>
      <xdr:spPr>
        <a:xfrm>
          <a:off x="4212590" y="17027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a:extLst>
            <a:ext uri="{FF2B5EF4-FFF2-40B4-BE49-F238E27FC236}">
              <a16:creationId xmlns:a16="http://schemas.microsoft.com/office/drawing/2014/main" id="{9F59B98D-777A-4F70-B1F4-E7E751A6F63A}"/>
            </a:ext>
          </a:extLst>
        </xdr:cNvPr>
        <xdr:cNvCxnSpPr/>
      </xdr:nvCxnSpPr>
      <xdr:spPr>
        <a:xfrm>
          <a:off x="4112260" y="17247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B94DF18D-B299-4189-82F4-D160EE4219A9}"/>
            </a:ext>
          </a:extLst>
        </xdr:cNvPr>
        <xdr:cNvSpPr txBox="1"/>
      </xdr:nvSpPr>
      <xdr:spPr>
        <a:xfrm>
          <a:off x="4212590" y="1770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a:extLst>
            <a:ext uri="{FF2B5EF4-FFF2-40B4-BE49-F238E27FC236}">
              <a16:creationId xmlns:a16="http://schemas.microsoft.com/office/drawing/2014/main" id="{9DB3353A-CF3F-492A-9638-F5F8B14D7B42}"/>
            </a:ext>
          </a:extLst>
        </xdr:cNvPr>
        <xdr:cNvSpPr/>
      </xdr:nvSpPr>
      <xdr:spPr>
        <a:xfrm>
          <a:off x="4131310" y="178523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a:extLst>
            <a:ext uri="{FF2B5EF4-FFF2-40B4-BE49-F238E27FC236}">
              <a16:creationId xmlns:a16="http://schemas.microsoft.com/office/drawing/2014/main" id="{859A2D9A-DC37-4071-9401-212009B829C5}"/>
            </a:ext>
          </a:extLst>
        </xdr:cNvPr>
        <xdr:cNvSpPr/>
      </xdr:nvSpPr>
      <xdr:spPr>
        <a:xfrm>
          <a:off x="3388360" y="1783225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a:extLst>
            <a:ext uri="{FF2B5EF4-FFF2-40B4-BE49-F238E27FC236}">
              <a16:creationId xmlns:a16="http://schemas.microsoft.com/office/drawing/2014/main" id="{78D50EA6-87AF-445E-8975-0C28F3B3C967}"/>
            </a:ext>
          </a:extLst>
        </xdr:cNvPr>
        <xdr:cNvSpPr/>
      </xdr:nvSpPr>
      <xdr:spPr>
        <a:xfrm>
          <a:off x="2571750" y="1794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2" name="フローチャート: 判断 411">
          <a:extLst>
            <a:ext uri="{FF2B5EF4-FFF2-40B4-BE49-F238E27FC236}">
              <a16:creationId xmlns:a16="http://schemas.microsoft.com/office/drawing/2014/main" id="{45032EFA-021D-49C5-8EC8-DC8EFD2DAA1F}"/>
            </a:ext>
          </a:extLst>
        </xdr:cNvPr>
        <xdr:cNvSpPr/>
      </xdr:nvSpPr>
      <xdr:spPr>
        <a:xfrm>
          <a:off x="1774190" y="179476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3" name="フローチャート: 判断 412">
          <a:extLst>
            <a:ext uri="{FF2B5EF4-FFF2-40B4-BE49-F238E27FC236}">
              <a16:creationId xmlns:a16="http://schemas.microsoft.com/office/drawing/2014/main" id="{C7EB5E7B-F35C-4D48-AC61-C3B5E43E3C9D}"/>
            </a:ext>
          </a:extLst>
        </xdr:cNvPr>
        <xdr:cNvSpPr/>
      </xdr:nvSpPr>
      <xdr:spPr>
        <a:xfrm>
          <a:off x="988060" y="1794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B2A04CB-572E-4CAC-AED0-62C0FF5F65CB}"/>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19E1851-76E3-4883-B24E-EB7FE5A2EB12}"/>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13DBE59-F28E-493F-88D6-4DA476ADFBBE}"/>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568898B-222F-4275-B927-32236B9D2316}"/>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385A3FC-7332-4534-BC5A-43C85E3164B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9" name="楕円 418">
          <a:extLst>
            <a:ext uri="{FF2B5EF4-FFF2-40B4-BE49-F238E27FC236}">
              <a16:creationId xmlns:a16="http://schemas.microsoft.com/office/drawing/2014/main" id="{83C19234-BBE6-4DB2-B365-EBFE5F7AA0FC}"/>
            </a:ext>
          </a:extLst>
        </xdr:cNvPr>
        <xdr:cNvSpPr/>
      </xdr:nvSpPr>
      <xdr:spPr>
        <a:xfrm>
          <a:off x="4131310" y="1800043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144253</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36EFCE26-0E77-4609-95C8-169004347A5E}"/>
            </a:ext>
          </a:extLst>
        </xdr:cNvPr>
        <xdr:cNvSpPr txBox="1"/>
      </xdr:nvSpPr>
      <xdr:spPr>
        <a:xfrm>
          <a:off x="4212590" y="1797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43362</xdr:rowOff>
    </xdr:from>
    <xdr:to>
      <xdr:col>20</xdr:col>
      <xdr:colOff>38100</xdr:colOff>
      <xdr:row>105</xdr:row>
      <xdr:rowOff>144962</xdr:rowOff>
    </xdr:to>
    <xdr:sp macro="" textlink="">
      <xdr:nvSpPr>
        <xdr:cNvPr id="421" name="楕円 420">
          <a:extLst>
            <a:ext uri="{FF2B5EF4-FFF2-40B4-BE49-F238E27FC236}">
              <a16:creationId xmlns:a16="http://schemas.microsoft.com/office/drawing/2014/main" id="{25C4F5BA-6A0F-48B3-ACA5-45E63A521AD2}"/>
            </a:ext>
          </a:extLst>
        </xdr:cNvPr>
        <xdr:cNvSpPr/>
      </xdr:nvSpPr>
      <xdr:spPr>
        <a:xfrm>
          <a:off x="3388360" y="180475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45176</xdr:rowOff>
    </xdr:from>
    <xdr:to>
      <xdr:col>24</xdr:col>
      <xdr:colOff>63500</xdr:colOff>
      <xdr:row>105</xdr:row>
      <xdr:rowOff>94162</xdr:rowOff>
    </xdr:to>
    <xdr:cxnSp macro="">
      <xdr:nvCxnSpPr>
        <xdr:cNvPr id="422" name="直線コネクタ 421">
          <a:extLst>
            <a:ext uri="{FF2B5EF4-FFF2-40B4-BE49-F238E27FC236}">
              <a16:creationId xmlns:a16="http://schemas.microsoft.com/office/drawing/2014/main" id="{FB699B1E-BEC9-4EA0-85AB-AD22B240B48D}"/>
            </a:ext>
          </a:extLst>
        </xdr:cNvPr>
        <xdr:cNvCxnSpPr/>
      </xdr:nvCxnSpPr>
      <xdr:spPr>
        <a:xfrm flipV="1">
          <a:off x="3431540" y="18049331"/>
          <a:ext cx="74295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17236</xdr:rowOff>
    </xdr:from>
    <xdr:to>
      <xdr:col>15</xdr:col>
      <xdr:colOff>101600</xdr:colOff>
      <xdr:row>105</xdr:row>
      <xdr:rowOff>118836</xdr:rowOff>
    </xdr:to>
    <xdr:sp macro="" textlink="">
      <xdr:nvSpPr>
        <xdr:cNvPr id="423" name="楕円 422">
          <a:extLst>
            <a:ext uri="{FF2B5EF4-FFF2-40B4-BE49-F238E27FC236}">
              <a16:creationId xmlns:a16="http://schemas.microsoft.com/office/drawing/2014/main" id="{44119761-FCDC-450A-A994-2D168C55F235}"/>
            </a:ext>
          </a:extLst>
        </xdr:cNvPr>
        <xdr:cNvSpPr/>
      </xdr:nvSpPr>
      <xdr:spPr>
        <a:xfrm>
          <a:off x="2571750" y="1802329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68036</xdr:rowOff>
    </xdr:from>
    <xdr:to>
      <xdr:col>19</xdr:col>
      <xdr:colOff>177800</xdr:colOff>
      <xdr:row>105</xdr:row>
      <xdr:rowOff>94162</xdr:rowOff>
    </xdr:to>
    <xdr:cxnSp macro="">
      <xdr:nvCxnSpPr>
        <xdr:cNvPr id="424" name="直線コネクタ 423">
          <a:extLst>
            <a:ext uri="{FF2B5EF4-FFF2-40B4-BE49-F238E27FC236}">
              <a16:creationId xmlns:a16="http://schemas.microsoft.com/office/drawing/2014/main" id="{25B988E2-8867-48C6-8643-0AA587F858F2}"/>
            </a:ext>
          </a:extLst>
        </xdr:cNvPr>
        <xdr:cNvCxnSpPr/>
      </xdr:nvCxnSpPr>
      <xdr:spPr>
        <a:xfrm>
          <a:off x="2626360" y="18068381"/>
          <a:ext cx="80518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164193</xdr:rowOff>
    </xdr:from>
    <xdr:to>
      <xdr:col>10</xdr:col>
      <xdr:colOff>165100</xdr:colOff>
      <xdr:row>105</xdr:row>
      <xdr:rowOff>94343</xdr:rowOff>
    </xdr:to>
    <xdr:sp macro="" textlink="">
      <xdr:nvSpPr>
        <xdr:cNvPr id="425" name="楕円 424">
          <a:extLst>
            <a:ext uri="{FF2B5EF4-FFF2-40B4-BE49-F238E27FC236}">
              <a16:creationId xmlns:a16="http://schemas.microsoft.com/office/drawing/2014/main" id="{B3D6C138-B960-4EF4-802F-1F1F4F1D0CBD}"/>
            </a:ext>
          </a:extLst>
        </xdr:cNvPr>
        <xdr:cNvSpPr/>
      </xdr:nvSpPr>
      <xdr:spPr>
        <a:xfrm>
          <a:off x="1774190" y="1799880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43543</xdr:rowOff>
    </xdr:from>
    <xdr:to>
      <xdr:col>15</xdr:col>
      <xdr:colOff>50800</xdr:colOff>
      <xdr:row>105</xdr:row>
      <xdr:rowOff>68036</xdr:rowOff>
    </xdr:to>
    <xdr:cxnSp macro="">
      <xdr:nvCxnSpPr>
        <xdr:cNvPr id="426" name="直線コネクタ 425">
          <a:extLst>
            <a:ext uri="{FF2B5EF4-FFF2-40B4-BE49-F238E27FC236}">
              <a16:creationId xmlns:a16="http://schemas.microsoft.com/office/drawing/2014/main" id="{8B1882FD-0DB8-42AF-B8B4-EF62FD004C4B}"/>
            </a:ext>
          </a:extLst>
        </xdr:cNvPr>
        <xdr:cNvCxnSpPr/>
      </xdr:nvCxnSpPr>
      <xdr:spPr>
        <a:xfrm>
          <a:off x="1828800" y="18047698"/>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151130</xdr:rowOff>
    </xdr:from>
    <xdr:to>
      <xdr:col>6</xdr:col>
      <xdr:colOff>38100</xdr:colOff>
      <xdr:row>105</xdr:row>
      <xdr:rowOff>81280</xdr:rowOff>
    </xdr:to>
    <xdr:sp macro="" textlink="">
      <xdr:nvSpPr>
        <xdr:cNvPr id="427" name="楕円 426">
          <a:extLst>
            <a:ext uri="{FF2B5EF4-FFF2-40B4-BE49-F238E27FC236}">
              <a16:creationId xmlns:a16="http://schemas.microsoft.com/office/drawing/2014/main" id="{B2C8B315-B732-456A-8963-96A397DB1817}"/>
            </a:ext>
          </a:extLst>
        </xdr:cNvPr>
        <xdr:cNvSpPr/>
      </xdr:nvSpPr>
      <xdr:spPr>
        <a:xfrm>
          <a:off x="988060" y="179819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30480</xdr:rowOff>
    </xdr:from>
    <xdr:to>
      <xdr:col>10</xdr:col>
      <xdr:colOff>114300</xdr:colOff>
      <xdr:row>105</xdr:row>
      <xdr:rowOff>43543</xdr:rowOff>
    </xdr:to>
    <xdr:cxnSp macro="">
      <xdr:nvCxnSpPr>
        <xdr:cNvPr id="428" name="直線コネクタ 427">
          <a:extLst>
            <a:ext uri="{FF2B5EF4-FFF2-40B4-BE49-F238E27FC236}">
              <a16:creationId xmlns:a16="http://schemas.microsoft.com/office/drawing/2014/main" id="{973BFBD5-41AF-4B92-A95A-876917C736A0}"/>
            </a:ext>
          </a:extLst>
        </xdr:cNvPr>
        <xdr:cNvCxnSpPr/>
      </xdr:nvCxnSpPr>
      <xdr:spPr>
        <a:xfrm>
          <a:off x="1031240" y="18030825"/>
          <a:ext cx="79756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429" name="n_1aveValue【市民会館】&#10;有形固定資産減価償却率">
          <a:extLst>
            <a:ext uri="{FF2B5EF4-FFF2-40B4-BE49-F238E27FC236}">
              <a16:creationId xmlns:a16="http://schemas.microsoft.com/office/drawing/2014/main" id="{24FE122A-17F9-43F5-BF84-431240D43762}"/>
            </a:ext>
          </a:extLst>
        </xdr:cNvPr>
        <xdr:cNvSpPr txBox="1"/>
      </xdr:nvSpPr>
      <xdr:spPr>
        <a:xfrm>
          <a:off x="32391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0" name="n_2aveValue【市民会館】&#10;有形固定資産減価償却率">
          <a:extLst>
            <a:ext uri="{FF2B5EF4-FFF2-40B4-BE49-F238E27FC236}">
              <a16:creationId xmlns:a16="http://schemas.microsoft.com/office/drawing/2014/main" id="{BA9989EB-DF1C-4BE2-8873-549ADC09306D}"/>
            </a:ext>
          </a:extLst>
        </xdr:cNvPr>
        <xdr:cNvSpPr txBox="1"/>
      </xdr:nvSpPr>
      <xdr:spPr>
        <a:xfrm>
          <a:off x="2439044" y="1771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1" name="n_3aveValue【市民会館】&#10;有形固定資産減価償却率">
          <a:extLst>
            <a:ext uri="{FF2B5EF4-FFF2-40B4-BE49-F238E27FC236}">
              <a16:creationId xmlns:a16="http://schemas.microsoft.com/office/drawing/2014/main" id="{FF02C715-7F4A-46E9-A075-3C3CDF2FE252}"/>
            </a:ext>
          </a:extLst>
        </xdr:cNvPr>
        <xdr:cNvSpPr txBox="1"/>
      </xdr:nvSpPr>
      <xdr:spPr>
        <a:xfrm>
          <a:off x="1641484" y="1771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2" name="n_4aveValue【市民会館】&#10;有形固定資産減価償却率">
          <a:extLst>
            <a:ext uri="{FF2B5EF4-FFF2-40B4-BE49-F238E27FC236}">
              <a16:creationId xmlns:a16="http://schemas.microsoft.com/office/drawing/2014/main" id="{7BE1B041-953A-4BC9-9814-EF4FC941C2C8}"/>
            </a:ext>
          </a:extLst>
        </xdr:cNvPr>
        <xdr:cNvSpPr txBox="1"/>
      </xdr:nvSpPr>
      <xdr:spPr>
        <a:xfrm>
          <a:off x="855354"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136089</xdr:rowOff>
    </xdr:from>
    <xdr:ext cx="405111" cy="259045"/>
    <xdr:sp macro="" textlink="">
      <xdr:nvSpPr>
        <xdr:cNvPr id="433" name="n_1mainValue【市民会館】&#10;有形固定資産減価償却率">
          <a:extLst>
            <a:ext uri="{FF2B5EF4-FFF2-40B4-BE49-F238E27FC236}">
              <a16:creationId xmlns:a16="http://schemas.microsoft.com/office/drawing/2014/main" id="{8B843C2D-F7A0-434D-BF8C-DF075255F107}"/>
            </a:ext>
          </a:extLst>
        </xdr:cNvPr>
        <xdr:cNvSpPr txBox="1"/>
      </xdr:nvSpPr>
      <xdr:spPr>
        <a:xfrm>
          <a:off x="3239144" y="1813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109963</xdr:rowOff>
    </xdr:from>
    <xdr:ext cx="405111" cy="259045"/>
    <xdr:sp macro="" textlink="">
      <xdr:nvSpPr>
        <xdr:cNvPr id="434" name="n_2mainValue【市民会館】&#10;有形固定資産減価償却率">
          <a:extLst>
            <a:ext uri="{FF2B5EF4-FFF2-40B4-BE49-F238E27FC236}">
              <a16:creationId xmlns:a16="http://schemas.microsoft.com/office/drawing/2014/main" id="{3F53E144-1D87-429E-86F2-656C427A3493}"/>
            </a:ext>
          </a:extLst>
        </xdr:cNvPr>
        <xdr:cNvSpPr txBox="1"/>
      </xdr:nvSpPr>
      <xdr:spPr>
        <a:xfrm>
          <a:off x="2439044" y="1811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85470</xdr:rowOff>
    </xdr:from>
    <xdr:ext cx="405111" cy="259045"/>
    <xdr:sp macro="" textlink="">
      <xdr:nvSpPr>
        <xdr:cNvPr id="435" name="n_3mainValue【市民会館】&#10;有形固定資産減価償却率">
          <a:extLst>
            <a:ext uri="{FF2B5EF4-FFF2-40B4-BE49-F238E27FC236}">
              <a16:creationId xmlns:a16="http://schemas.microsoft.com/office/drawing/2014/main" id="{EF03CC57-2542-4D31-AC82-CC33A4E438BC}"/>
            </a:ext>
          </a:extLst>
        </xdr:cNvPr>
        <xdr:cNvSpPr txBox="1"/>
      </xdr:nvSpPr>
      <xdr:spPr>
        <a:xfrm>
          <a:off x="1641484" y="1808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72407</xdr:rowOff>
    </xdr:from>
    <xdr:ext cx="405111" cy="259045"/>
    <xdr:sp macro="" textlink="">
      <xdr:nvSpPr>
        <xdr:cNvPr id="436" name="n_4mainValue【市民会館】&#10;有形固定資産減価償却率">
          <a:extLst>
            <a:ext uri="{FF2B5EF4-FFF2-40B4-BE49-F238E27FC236}">
              <a16:creationId xmlns:a16="http://schemas.microsoft.com/office/drawing/2014/main" id="{D83FF17B-885D-4A17-B86B-EABA49352355}"/>
            </a:ext>
          </a:extLst>
        </xdr:cNvPr>
        <xdr:cNvSpPr txBox="1"/>
      </xdr:nvSpPr>
      <xdr:spPr>
        <a:xfrm>
          <a:off x="85535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59425087-5CE9-489A-989D-38C003FBE6B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A76EB83F-AAE5-42AB-9A12-2A5547D9868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5B0B807C-4A5E-45DC-BCDD-89533FB52FA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E9410DB4-EA91-4C98-9221-875877ED2ABC}"/>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47C14DA6-FA10-46A9-AA34-94D95A9AAB3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5F44179C-7A15-4DD3-BA56-CCC62513912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3788068C-7944-48C9-8951-171A7DDD9D7E}"/>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F6B40DBC-75F9-423B-A0A2-7B7125275D44}"/>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83527805-8DE1-44D8-9503-B5F214619DD3}"/>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09770C7-EBB3-45E3-9BDE-2F61CF5382A0}"/>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E6ADAA88-7860-421B-A1E6-C7E274859FAF}"/>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2CAAEBF0-2A9D-49B8-9039-72271B8F3869}"/>
            </a:ext>
          </a:extLst>
        </xdr:cNvPr>
        <xdr:cNvSpPr txBox="1"/>
      </xdr:nvSpPr>
      <xdr:spPr>
        <a:xfrm>
          <a:off x="552722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C5018BB0-805D-4495-9151-75763D2306F8}"/>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2355545C-C655-4EE3-A01F-B6BF1FE8ED30}"/>
            </a:ext>
          </a:extLst>
        </xdr:cNvPr>
        <xdr:cNvSpPr txBox="1"/>
      </xdr:nvSpPr>
      <xdr:spPr>
        <a:xfrm>
          <a:off x="552722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50E310A6-B831-4310-A2E8-445B9256BAE5}"/>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8CF47B40-70BC-4B6E-8BE5-9FDCBCD0EB93}"/>
            </a:ext>
          </a:extLst>
        </xdr:cNvPr>
        <xdr:cNvSpPr txBox="1"/>
      </xdr:nvSpPr>
      <xdr:spPr>
        <a:xfrm>
          <a:off x="552722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2EC609CE-3B26-42D9-AA05-F175CB035436}"/>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76DDFEE8-3C14-4CCB-A7D6-E10FE069A05B}"/>
            </a:ext>
          </a:extLst>
        </xdr:cNvPr>
        <xdr:cNvSpPr txBox="1"/>
      </xdr:nvSpPr>
      <xdr:spPr>
        <a:xfrm>
          <a:off x="55272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F8EAA18B-3EF9-45A6-B47C-2480F5FD6D54}"/>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37D6ADBA-854B-4094-9042-6BD08D38208D}"/>
            </a:ext>
          </a:extLst>
        </xdr:cNvPr>
        <xdr:cNvSpPr txBox="1"/>
      </xdr:nvSpPr>
      <xdr:spPr>
        <a:xfrm>
          <a:off x="552722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7F24F4D7-D345-4D63-8458-C807D8FBFC04}"/>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B959648F-67C1-46AE-9743-6A7C991B4F76}"/>
            </a:ext>
          </a:extLst>
        </xdr:cNvPr>
        <xdr:cNvSpPr txBox="1"/>
      </xdr:nvSpPr>
      <xdr:spPr>
        <a:xfrm>
          <a:off x="552722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F00F26C5-8DBF-461D-A8C6-6F3961005BB6}"/>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82AD9879-6640-4A30-8E41-B2495A9451B9}"/>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455595F3-4E63-4798-A4CA-1C36AB737549}"/>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a:extLst>
            <a:ext uri="{FF2B5EF4-FFF2-40B4-BE49-F238E27FC236}">
              <a16:creationId xmlns:a16="http://schemas.microsoft.com/office/drawing/2014/main" id="{A3251BC0-F564-4ECC-985B-6BB84411837A}"/>
            </a:ext>
          </a:extLst>
        </xdr:cNvPr>
        <xdr:cNvCxnSpPr/>
      </xdr:nvCxnSpPr>
      <xdr:spPr>
        <a:xfrm flipV="1">
          <a:off x="9429115" y="17088938"/>
          <a:ext cx="0" cy="161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a:extLst>
            <a:ext uri="{FF2B5EF4-FFF2-40B4-BE49-F238E27FC236}">
              <a16:creationId xmlns:a16="http://schemas.microsoft.com/office/drawing/2014/main" id="{8607563E-F9B9-4BDD-9296-9519D9B63D39}"/>
            </a:ext>
          </a:extLst>
        </xdr:cNvPr>
        <xdr:cNvSpPr txBox="1"/>
      </xdr:nvSpPr>
      <xdr:spPr>
        <a:xfrm>
          <a:off x="9467850" y="1871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a:extLst>
            <a:ext uri="{FF2B5EF4-FFF2-40B4-BE49-F238E27FC236}">
              <a16:creationId xmlns:a16="http://schemas.microsoft.com/office/drawing/2014/main" id="{538AE5D0-6BAF-4608-91E2-816EFA20B8E9}"/>
            </a:ext>
          </a:extLst>
        </xdr:cNvPr>
        <xdr:cNvCxnSpPr/>
      </xdr:nvCxnSpPr>
      <xdr:spPr>
        <a:xfrm>
          <a:off x="9356090" y="1870655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a:extLst>
            <a:ext uri="{FF2B5EF4-FFF2-40B4-BE49-F238E27FC236}">
              <a16:creationId xmlns:a16="http://schemas.microsoft.com/office/drawing/2014/main" id="{E8B876BE-ADD5-49E9-9989-A54AAA875EA6}"/>
            </a:ext>
          </a:extLst>
        </xdr:cNvPr>
        <xdr:cNvSpPr txBox="1"/>
      </xdr:nvSpPr>
      <xdr:spPr>
        <a:xfrm>
          <a:off x="9467850" y="168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a:extLst>
            <a:ext uri="{FF2B5EF4-FFF2-40B4-BE49-F238E27FC236}">
              <a16:creationId xmlns:a16="http://schemas.microsoft.com/office/drawing/2014/main" id="{CEA9039B-4378-4FD1-8667-4082BE4294A4}"/>
            </a:ext>
          </a:extLst>
        </xdr:cNvPr>
        <xdr:cNvCxnSpPr/>
      </xdr:nvCxnSpPr>
      <xdr:spPr>
        <a:xfrm>
          <a:off x="9356090" y="170889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467" name="【市民会館】&#10;一人当たり面積平均値テキスト">
          <a:extLst>
            <a:ext uri="{FF2B5EF4-FFF2-40B4-BE49-F238E27FC236}">
              <a16:creationId xmlns:a16="http://schemas.microsoft.com/office/drawing/2014/main" id="{9BB8049A-C9D9-4C6E-9985-B113CEBA25D4}"/>
            </a:ext>
          </a:extLst>
        </xdr:cNvPr>
        <xdr:cNvSpPr txBox="1"/>
      </xdr:nvSpPr>
      <xdr:spPr>
        <a:xfrm>
          <a:off x="9467850" y="18096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a:extLst>
            <a:ext uri="{FF2B5EF4-FFF2-40B4-BE49-F238E27FC236}">
              <a16:creationId xmlns:a16="http://schemas.microsoft.com/office/drawing/2014/main" id="{7F48DB21-74F1-47A9-96BA-32396DD38538}"/>
            </a:ext>
          </a:extLst>
        </xdr:cNvPr>
        <xdr:cNvSpPr/>
      </xdr:nvSpPr>
      <xdr:spPr>
        <a:xfrm>
          <a:off x="9394190" y="1823965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a:extLst>
            <a:ext uri="{FF2B5EF4-FFF2-40B4-BE49-F238E27FC236}">
              <a16:creationId xmlns:a16="http://schemas.microsoft.com/office/drawing/2014/main" id="{1DE18061-6A02-4BB9-9301-E632A9D122AF}"/>
            </a:ext>
          </a:extLst>
        </xdr:cNvPr>
        <xdr:cNvSpPr/>
      </xdr:nvSpPr>
      <xdr:spPr>
        <a:xfrm>
          <a:off x="8632190" y="182480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a:extLst>
            <a:ext uri="{FF2B5EF4-FFF2-40B4-BE49-F238E27FC236}">
              <a16:creationId xmlns:a16="http://schemas.microsoft.com/office/drawing/2014/main" id="{F82CF986-E32F-4469-8B0C-F4664EE54385}"/>
            </a:ext>
          </a:extLst>
        </xdr:cNvPr>
        <xdr:cNvSpPr/>
      </xdr:nvSpPr>
      <xdr:spPr>
        <a:xfrm>
          <a:off x="7846060" y="182614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71" name="フローチャート: 判断 470">
          <a:extLst>
            <a:ext uri="{FF2B5EF4-FFF2-40B4-BE49-F238E27FC236}">
              <a16:creationId xmlns:a16="http://schemas.microsoft.com/office/drawing/2014/main" id="{77D7350A-3A4C-4853-93B9-59DDB61FFAA2}"/>
            </a:ext>
          </a:extLst>
        </xdr:cNvPr>
        <xdr:cNvSpPr/>
      </xdr:nvSpPr>
      <xdr:spPr>
        <a:xfrm>
          <a:off x="7029450" y="183297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2" name="フローチャート: 判断 471">
          <a:extLst>
            <a:ext uri="{FF2B5EF4-FFF2-40B4-BE49-F238E27FC236}">
              <a16:creationId xmlns:a16="http://schemas.microsoft.com/office/drawing/2014/main" id="{0282CDAE-75F8-4B0C-94BA-7AE2D8DC3287}"/>
            </a:ext>
          </a:extLst>
        </xdr:cNvPr>
        <xdr:cNvSpPr/>
      </xdr:nvSpPr>
      <xdr:spPr>
        <a:xfrm>
          <a:off x="6231890" y="1835286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8B0B4B3-519C-4EA0-A42E-1DD64AF012EA}"/>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6740EC3-25D9-4AF8-8E34-46908A66129D}"/>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E5A5A69-284A-44BE-B3E8-0BC67D5E3F55}"/>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F04907C-8A9F-41CF-8E54-4D8A34FC21AB}"/>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901300A-FD00-434C-8A5E-5243664E40E1}"/>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74386</xdr:rowOff>
    </xdr:from>
    <xdr:to>
      <xdr:col>55</xdr:col>
      <xdr:colOff>50800</xdr:colOff>
      <xdr:row>108</xdr:row>
      <xdr:rowOff>4536</xdr:rowOff>
    </xdr:to>
    <xdr:sp macro="" textlink="">
      <xdr:nvSpPr>
        <xdr:cNvPr id="478" name="楕円 477">
          <a:extLst>
            <a:ext uri="{FF2B5EF4-FFF2-40B4-BE49-F238E27FC236}">
              <a16:creationId xmlns:a16="http://schemas.microsoft.com/office/drawing/2014/main" id="{5D5BCB70-93C8-4BAE-9AE1-3D80CDDE57CB}"/>
            </a:ext>
          </a:extLst>
        </xdr:cNvPr>
        <xdr:cNvSpPr/>
      </xdr:nvSpPr>
      <xdr:spPr>
        <a:xfrm>
          <a:off x="9394190" y="1841953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52813</xdr:rowOff>
    </xdr:from>
    <xdr:ext cx="469744" cy="259045"/>
    <xdr:sp macro="" textlink="">
      <xdr:nvSpPr>
        <xdr:cNvPr id="479" name="【市民会館】&#10;一人当たり面積該当値テキスト">
          <a:extLst>
            <a:ext uri="{FF2B5EF4-FFF2-40B4-BE49-F238E27FC236}">
              <a16:creationId xmlns:a16="http://schemas.microsoft.com/office/drawing/2014/main" id="{A42794BF-DBBA-4CB3-8AC7-112E79311927}"/>
            </a:ext>
          </a:extLst>
        </xdr:cNvPr>
        <xdr:cNvSpPr txBox="1"/>
      </xdr:nvSpPr>
      <xdr:spPr>
        <a:xfrm>
          <a:off x="9467850" y="184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77651</xdr:rowOff>
    </xdr:from>
    <xdr:to>
      <xdr:col>50</xdr:col>
      <xdr:colOff>165100</xdr:colOff>
      <xdr:row>108</xdr:row>
      <xdr:rowOff>7801</xdr:rowOff>
    </xdr:to>
    <xdr:sp macro="" textlink="">
      <xdr:nvSpPr>
        <xdr:cNvPr id="480" name="楕円 479">
          <a:extLst>
            <a:ext uri="{FF2B5EF4-FFF2-40B4-BE49-F238E27FC236}">
              <a16:creationId xmlns:a16="http://schemas.microsoft.com/office/drawing/2014/main" id="{4D549EC3-5312-41C8-A6F9-D09DF71C13AC}"/>
            </a:ext>
          </a:extLst>
        </xdr:cNvPr>
        <xdr:cNvSpPr/>
      </xdr:nvSpPr>
      <xdr:spPr>
        <a:xfrm>
          <a:off x="8632190" y="1842280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125186</xdr:rowOff>
    </xdr:from>
    <xdr:to>
      <xdr:col>55</xdr:col>
      <xdr:colOff>0</xdr:colOff>
      <xdr:row>107</xdr:row>
      <xdr:rowOff>128451</xdr:rowOff>
    </xdr:to>
    <xdr:cxnSp macro="">
      <xdr:nvCxnSpPr>
        <xdr:cNvPr id="481" name="直線コネクタ 480">
          <a:extLst>
            <a:ext uri="{FF2B5EF4-FFF2-40B4-BE49-F238E27FC236}">
              <a16:creationId xmlns:a16="http://schemas.microsoft.com/office/drawing/2014/main" id="{0754F7C5-DA53-4471-A220-9095114B54D5}"/>
            </a:ext>
          </a:extLst>
        </xdr:cNvPr>
        <xdr:cNvCxnSpPr/>
      </xdr:nvCxnSpPr>
      <xdr:spPr>
        <a:xfrm flipV="1">
          <a:off x="8686800" y="18472241"/>
          <a:ext cx="74295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80918</xdr:rowOff>
    </xdr:from>
    <xdr:to>
      <xdr:col>46</xdr:col>
      <xdr:colOff>38100</xdr:colOff>
      <xdr:row>108</xdr:row>
      <xdr:rowOff>11068</xdr:rowOff>
    </xdr:to>
    <xdr:sp macro="" textlink="">
      <xdr:nvSpPr>
        <xdr:cNvPr id="482" name="楕円 481">
          <a:extLst>
            <a:ext uri="{FF2B5EF4-FFF2-40B4-BE49-F238E27FC236}">
              <a16:creationId xmlns:a16="http://schemas.microsoft.com/office/drawing/2014/main" id="{CAEDBDF4-7259-453A-A15A-B2850E919718}"/>
            </a:ext>
          </a:extLst>
        </xdr:cNvPr>
        <xdr:cNvSpPr/>
      </xdr:nvSpPr>
      <xdr:spPr>
        <a:xfrm>
          <a:off x="7846060" y="184279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128451</xdr:rowOff>
    </xdr:from>
    <xdr:to>
      <xdr:col>50</xdr:col>
      <xdr:colOff>114300</xdr:colOff>
      <xdr:row>107</xdr:row>
      <xdr:rowOff>131718</xdr:rowOff>
    </xdr:to>
    <xdr:cxnSp macro="">
      <xdr:nvCxnSpPr>
        <xdr:cNvPr id="483" name="直線コネクタ 482">
          <a:extLst>
            <a:ext uri="{FF2B5EF4-FFF2-40B4-BE49-F238E27FC236}">
              <a16:creationId xmlns:a16="http://schemas.microsoft.com/office/drawing/2014/main" id="{B0335E94-04B0-4D9E-B825-F597D7175C9D}"/>
            </a:ext>
          </a:extLst>
        </xdr:cNvPr>
        <xdr:cNvCxnSpPr/>
      </xdr:nvCxnSpPr>
      <xdr:spPr>
        <a:xfrm flipV="1">
          <a:off x="7889240" y="18477411"/>
          <a:ext cx="79756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84" name="楕円 483">
          <a:extLst>
            <a:ext uri="{FF2B5EF4-FFF2-40B4-BE49-F238E27FC236}">
              <a16:creationId xmlns:a16="http://schemas.microsoft.com/office/drawing/2014/main" id="{590BD4C9-317D-4D16-B034-B13E688A84CE}"/>
            </a:ext>
          </a:extLst>
        </xdr:cNvPr>
        <xdr:cNvSpPr/>
      </xdr:nvSpPr>
      <xdr:spPr>
        <a:xfrm>
          <a:off x="7029450" y="184296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131718</xdr:rowOff>
    </xdr:from>
    <xdr:to>
      <xdr:col>45</xdr:col>
      <xdr:colOff>177800</xdr:colOff>
      <xdr:row>107</xdr:row>
      <xdr:rowOff>133350</xdr:rowOff>
    </xdr:to>
    <xdr:cxnSp macro="">
      <xdr:nvCxnSpPr>
        <xdr:cNvPr id="485" name="直線コネクタ 484">
          <a:extLst>
            <a:ext uri="{FF2B5EF4-FFF2-40B4-BE49-F238E27FC236}">
              <a16:creationId xmlns:a16="http://schemas.microsoft.com/office/drawing/2014/main" id="{3AA7B792-20E1-4437-8697-439F8EC2BCB9}"/>
            </a:ext>
          </a:extLst>
        </xdr:cNvPr>
        <xdr:cNvCxnSpPr/>
      </xdr:nvCxnSpPr>
      <xdr:spPr>
        <a:xfrm flipV="1">
          <a:off x="7084060" y="1848067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84182</xdr:rowOff>
    </xdr:from>
    <xdr:to>
      <xdr:col>36</xdr:col>
      <xdr:colOff>165100</xdr:colOff>
      <xdr:row>108</xdr:row>
      <xdr:rowOff>14332</xdr:rowOff>
    </xdr:to>
    <xdr:sp macro="" textlink="">
      <xdr:nvSpPr>
        <xdr:cNvPr id="486" name="楕円 485">
          <a:extLst>
            <a:ext uri="{FF2B5EF4-FFF2-40B4-BE49-F238E27FC236}">
              <a16:creationId xmlns:a16="http://schemas.microsoft.com/office/drawing/2014/main" id="{AAFFC534-D8F0-485D-B472-6A5AA8EB4BC1}"/>
            </a:ext>
          </a:extLst>
        </xdr:cNvPr>
        <xdr:cNvSpPr/>
      </xdr:nvSpPr>
      <xdr:spPr>
        <a:xfrm>
          <a:off x="6231890" y="1843123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107</xdr:row>
      <xdr:rowOff>134982</xdr:rowOff>
    </xdr:to>
    <xdr:cxnSp macro="">
      <xdr:nvCxnSpPr>
        <xdr:cNvPr id="487" name="直線コネクタ 486">
          <a:extLst>
            <a:ext uri="{FF2B5EF4-FFF2-40B4-BE49-F238E27FC236}">
              <a16:creationId xmlns:a16="http://schemas.microsoft.com/office/drawing/2014/main" id="{7E5AD938-3112-4199-9960-C46A897F5CB6}"/>
            </a:ext>
          </a:extLst>
        </xdr:cNvPr>
        <xdr:cNvCxnSpPr/>
      </xdr:nvCxnSpPr>
      <xdr:spPr>
        <a:xfrm flipV="1">
          <a:off x="6286500" y="18474690"/>
          <a:ext cx="79756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88" name="n_1aveValue【市民会館】&#10;一人当たり面積">
          <a:extLst>
            <a:ext uri="{FF2B5EF4-FFF2-40B4-BE49-F238E27FC236}">
              <a16:creationId xmlns:a16="http://schemas.microsoft.com/office/drawing/2014/main" id="{3AED0992-1D6A-4E81-8479-B60DB7AB40B8}"/>
            </a:ext>
          </a:extLst>
        </xdr:cNvPr>
        <xdr:cNvSpPr txBox="1"/>
      </xdr:nvSpPr>
      <xdr:spPr>
        <a:xfrm>
          <a:off x="8454467" y="180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489" name="n_2aveValue【市民会館】&#10;一人当たり面積">
          <a:extLst>
            <a:ext uri="{FF2B5EF4-FFF2-40B4-BE49-F238E27FC236}">
              <a16:creationId xmlns:a16="http://schemas.microsoft.com/office/drawing/2014/main" id="{0DF2CDAC-5AA1-41C7-AF48-D6AF177ED276}"/>
            </a:ext>
          </a:extLst>
        </xdr:cNvPr>
        <xdr:cNvSpPr txBox="1"/>
      </xdr:nvSpPr>
      <xdr:spPr>
        <a:xfrm>
          <a:off x="7673417" y="1803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490" name="n_3aveValue【市民会館】&#10;一人当たり面積">
          <a:extLst>
            <a:ext uri="{FF2B5EF4-FFF2-40B4-BE49-F238E27FC236}">
              <a16:creationId xmlns:a16="http://schemas.microsoft.com/office/drawing/2014/main" id="{5D209023-BD79-4734-82C1-18AE80692970}"/>
            </a:ext>
          </a:extLst>
        </xdr:cNvPr>
        <xdr:cNvSpPr txBox="1"/>
      </xdr:nvSpPr>
      <xdr:spPr>
        <a:xfrm>
          <a:off x="6866332" y="1810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491" name="n_4aveValue【市民会館】&#10;一人当たり面積">
          <a:extLst>
            <a:ext uri="{FF2B5EF4-FFF2-40B4-BE49-F238E27FC236}">
              <a16:creationId xmlns:a16="http://schemas.microsoft.com/office/drawing/2014/main" id="{24A57F1E-FB0E-4A8B-901D-55493CDD76E1}"/>
            </a:ext>
          </a:extLst>
        </xdr:cNvPr>
        <xdr:cNvSpPr txBox="1"/>
      </xdr:nvSpPr>
      <xdr:spPr>
        <a:xfrm>
          <a:off x="6068772" y="1812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170378</xdr:rowOff>
    </xdr:from>
    <xdr:ext cx="469744" cy="259045"/>
    <xdr:sp macro="" textlink="">
      <xdr:nvSpPr>
        <xdr:cNvPr id="492" name="n_1mainValue【市民会館】&#10;一人当たり面積">
          <a:extLst>
            <a:ext uri="{FF2B5EF4-FFF2-40B4-BE49-F238E27FC236}">
              <a16:creationId xmlns:a16="http://schemas.microsoft.com/office/drawing/2014/main" id="{5B0597B0-C4F9-46C9-8786-0899AF7DB3D2}"/>
            </a:ext>
          </a:extLst>
        </xdr:cNvPr>
        <xdr:cNvSpPr txBox="1"/>
      </xdr:nvSpPr>
      <xdr:spPr>
        <a:xfrm>
          <a:off x="8454467" y="185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2195</xdr:rowOff>
    </xdr:from>
    <xdr:ext cx="469744" cy="259045"/>
    <xdr:sp macro="" textlink="">
      <xdr:nvSpPr>
        <xdr:cNvPr id="493" name="n_2mainValue【市民会館】&#10;一人当たり面積">
          <a:extLst>
            <a:ext uri="{FF2B5EF4-FFF2-40B4-BE49-F238E27FC236}">
              <a16:creationId xmlns:a16="http://schemas.microsoft.com/office/drawing/2014/main" id="{81F964CB-08E5-48BE-B915-0FE9BED7224F}"/>
            </a:ext>
          </a:extLst>
        </xdr:cNvPr>
        <xdr:cNvSpPr txBox="1"/>
      </xdr:nvSpPr>
      <xdr:spPr>
        <a:xfrm>
          <a:off x="767341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94" name="n_3mainValue【市民会館】&#10;一人当たり面積">
          <a:extLst>
            <a:ext uri="{FF2B5EF4-FFF2-40B4-BE49-F238E27FC236}">
              <a16:creationId xmlns:a16="http://schemas.microsoft.com/office/drawing/2014/main" id="{E6849134-6C86-4892-B626-43BF2B3611A2}"/>
            </a:ext>
          </a:extLst>
        </xdr:cNvPr>
        <xdr:cNvSpPr txBox="1"/>
      </xdr:nvSpPr>
      <xdr:spPr>
        <a:xfrm>
          <a:off x="6866332"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5459</xdr:rowOff>
    </xdr:from>
    <xdr:ext cx="469744" cy="259045"/>
    <xdr:sp macro="" textlink="">
      <xdr:nvSpPr>
        <xdr:cNvPr id="495" name="n_4mainValue【市民会館】&#10;一人当たり面積">
          <a:extLst>
            <a:ext uri="{FF2B5EF4-FFF2-40B4-BE49-F238E27FC236}">
              <a16:creationId xmlns:a16="http://schemas.microsoft.com/office/drawing/2014/main" id="{FD5C16AE-22AF-4B1B-82AE-584470B84E15}"/>
            </a:ext>
          </a:extLst>
        </xdr:cNvPr>
        <xdr:cNvSpPr txBox="1"/>
      </xdr:nvSpPr>
      <xdr:spPr>
        <a:xfrm>
          <a:off x="6068772" y="185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AB2BA9F9-3DA6-46F6-8EF4-5922D075EC1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3C6AE2F1-185D-4B52-82C6-F40BB6AB342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F8666E0D-CCE2-49F2-ABAD-5296140C7CC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E9B0A9DC-7BED-4A17-A08A-3157C4A5118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7F885591-A206-4E09-BACE-D1F131C2C08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626C40D0-B39C-4E9F-9A12-D53046AF3F9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B0CAB71C-B564-46CB-95C5-670D0EF392A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CD872DC4-00D9-445A-8CC6-F30E14E88A6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2DC49669-C05F-4C13-B826-C36E324D122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80FA2B24-7122-4152-9318-493F15C6140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4348F279-3370-44D8-8B2A-1FDEA209E89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D5CFD379-FFCD-4D08-9D5A-EF8E1AD23B09}"/>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BC8CE9C4-EC39-4330-B90D-1EFBBDF4120C}"/>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61495BA-C6DA-4506-849E-71A863FB83FD}"/>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30F6534E-C3C4-4A4E-93E1-5D21E9DEC453}"/>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80840839-AF0C-494E-9405-2E778A06E8E2}"/>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2AB4660B-999A-4E2B-A73E-5EEE61246896}"/>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6BEF604A-9F77-4722-BDB4-6066F4855A99}"/>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478D5490-3B8E-484B-97AB-AA792358A6E3}"/>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E06F639A-5491-4EEE-B077-FC6B3E26F418}"/>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92649BD2-1625-4C8A-BA99-C0F82B173D24}"/>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CFC57710-687E-411B-A8B2-55EA48A2673C}"/>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1EF21987-FFA0-484A-AC65-9A57444D751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699C79B8-267E-43C3-97E3-B0D6847303F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9BB8B4D5-5747-49FE-897B-61673B7725E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21" name="直線コネクタ 520">
          <a:extLst>
            <a:ext uri="{FF2B5EF4-FFF2-40B4-BE49-F238E27FC236}">
              <a16:creationId xmlns:a16="http://schemas.microsoft.com/office/drawing/2014/main" id="{E8F21752-8ADE-4BA0-9965-00BC9D32445D}"/>
            </a:ext>
          </a:extLst>
        </xdr:cNvPr>
        <xdr:cNvCxnSpPr/>
      </xdr:nvCxnSpPr>
      <xdr:spPr>
        <a:xfrm flipV="1">
          <a:off x="14703424" y="5857875"/>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BA7E5C0D-4F54-4252-81E0-D7D2DC15B280}"/>
            </a:ext>
          </a:extLst>
        </xdr:cNvPr>
        <xdr:cNvSpPr txBox="1"/>
      </xdr:nvSpPr>
      <xdr:spPr>
        <a:xfrm>
          <a:off x="1474216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3" name="直線コネクタ 522">
          <a:extLst>
            <a:ext uri="{FF2B5EF4-FFF2-40B4-BE49-F238E27FC236}">
              <a16:creationId xmlns:a16="http://schemas.microsoft.com/office/drawing/2014/main" id="{C3197390-C8DC-41DC-A2FA-FD458184E040}"/>
            </a:ext>
          </a:extLst>
        </xdr:cNvPr>
        <xdr:cNvCxnSpPr/>
      </xdr:nvCxnSpPr>
      <xdr:spPr>
        <a:xfrm>
          <a:off x="14611350" y="7231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30314F71-FA11-4CF9-A419-84065FE647B0}"/>
            </a:ext>
          </a:extLst>
        </xdr:cNvPr>
        <xdr:cNvSpPr txBox="1"/>
      </xdr:nvSpPr>
      <xdr:spPr>
        <a:xfrm>
          <a:off x="1474216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5" name="直線コネクタ 524">
          <a:extLst>
            <a:ext uri="{FF2B5EF4-FFF2-40B4-BE49-F238E27FC236}">
              <a16:creationId xmlns:a16="http://schemas.microsoft.com/office/drawing/2014/main" id="{8FD1CCAA-23E8-4E98-B05D-348C9844209C}"/>
            </a:ext>
          </a:extLst>
        </xdr:cNvPr>
        <xdr:cNvCxnSpPr/>
      </xdr:nvCxnSpPr>
      <xdr:spPr>
        <a:xfrm>
          <a:off x="14611350" y="5857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8C998B74-81F9-44C8-95DD-1109BE5DC875}"/>
            </a:ext>
          </a:extLst>
        </xdr:cNvPr>
        <xdr:cNvSpPr txBox="1"/>
      </xdr:nvSpPr>
      <xdr:spPr>
        <a:xfrm>
          <a:off x="14742160" y="654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7" name="フローチャート: 判断 526">
          <a:extLst>
            <a:ext uri="{FF2B5EF4-FFF2-40B4-BE49-F238E27FC236}">
              <a16:creationId xmlns:a16="http://schemas.microsoft.com/office/drawing/2014/main" id="{0F5946AC-9173-49EA-A0E9-541AC7B6B39B}"/>
            </a:ext>
          </a:extLst>
        </xdr:cNvPr>
        <xdr:cNvSpPr/>
      </xdr:nvSpPr>
      <xdr:spPr>
        <a:xfrm>
          <a:off x="14649450" y="66926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8" name="フローチャート: 判断 527">
          <a:extLst>
            <a:ext uri="{FF2B5EF4-FFF2-40B4-BE49-F238E27FC236}">
              <a16:creationId xmlns:a16="http://schemas.microsoft.com/office/drawing/2014/main" id="{03D9F37F-FBB9-41B1-8D8D-9367E09FAF81}"/>
            </a:ext>
          </a:extLst>
        </xdr:cNvPr>
        <xdr:cNvSpPr/>
      </xdr:nvSpPr>
      <xdr:spPr>
        <a:xfrm>
          <a:off x="13887450" y="66645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9" name="フローチャート: 判断 528">
          <a:extLst>
            <a:ext uri="{FF2B5EF4-FFF2-40B4-BE49-F238E27FC236}">
              <a16:creationId xmlns:a16="http://schemas.microsoft.com/office/drawing/2014/main" id="{003757B2-F31D-4C4F-8D24-1D94360C0418}"/>
            </a:ext>
          </a:extLst>
        </xdr:cNvPr>
        <xdr:cNvSpPr/>
      </xdr:nvSpPr>
      <xdr:spPr>
        <a:xfrm>
          <a:off x="13089890" y="66493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30" name="フローチャート: 判断 529">
          <a:extLst>
            <a:ext uri="{FF2B5EF4-FFF2-40B4-BE49-F238E27FC236}">
              <a16:creationId xmlns:a16="http://schemas.microsoft.com/office/drawing/2014/main" id="{78BB4BDC-38C9-479F-8E4F-AC0FC3EC09EC}"/>
            </a:ext>
          </a:extLst>
        </xdr:cNvPr>
        <xdr:cNvSpPr/>
      </xdr:nvSpPr>
      <xdr:spPr>
        <a:xfrm>
          <a:off x="12303760" y="66958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31" name="フローチャート: 判断 530">
          <a:extLst>
            <a:ext uri="{FF2B5EF4-FFF2-40B4-BE49-F238E27FC236}">
              <a16:creationId xmlns:a16="http://schemas.microsoft.com/office/drawing/2014/main" id="{B5DBA175-0B5C-42AB-8EAF-5918627C1776}"/>
            </a:ext>
          </a:extLst>
        </xdr:cNvPr>
        <xdr:cNvSpPr/>
      </xdr:nvSpPr>
      <xdr:spPr>
        <a:xfrm>
          <a:off x="11487150" y="665044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F2C0019-C3F8-44BF-A428-DCA2677103F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EABB039-F76D-4925-83B6-8DFA250A360D}"/>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5416491-F5C3-4E72-BCE8-58870B43EB8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FC2716A-5C23-4311-AD6D-6414A18E88E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F3F51B2-D971-4DF4-88C9-7B772F17783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41728</xdr:rowOff>
    </xdr:from>
    <xdr:to>
      <xdr:col>85</xdr:col>
      <xdr:colOff>177800</xdr:colOff>
      <xdr:row>40</xdr:row>
      <xdr:rowOff>143328</xdr:rowOff>
    </xdr:to>
    <xdr:sp macro="" textlink="">
      <xdr:nvSpPr>
        <xdr:cNvPr id="537" name="楕円 536">
          <a:extLst>
            <a:ext uri="{FF2B5EF4-FFF2-40B4-BE49-F238E27FC236}">
              <a16:creationId xmlns:a16="http://schemas.microsoft.com/office/drawing/2014/main" id="{680DEDF6-D855-4DD8-A4D2-EDFF701102BB}"/>
            </a:ext>
          </a:extLst>
        </xdr:cNvPr>
        <xdr:cNvSpPr/>
      </xdr:nvSpPr>
      <xdr:spPr>
        <a:xfrm>
          <a:off x="14649450" y="68997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20155</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B5960D67-67CB-49E7-9F2A-7A0FD9A181C8}"/>
            </a:ext>
          </a:extLst>
        </xdr:cNvPr>
        <xdr:cNvSpPr txBox="1"/>
      </xdr:nvSpPr>
      <xdr:spPr>
        <a:xfrm>
          <a:off x="14742160" y="687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539" name="楕円 538">
          <a:extLst>
            <a:ext uri="{FF2B5EF4-FFF2-40B4-BE49-F238E27FC236}">
              <a16:creationId xmlns:a16="http://schemas.microsoft.com/office/drawing/2014/main" id="{DED3AFA7-0E45-4DB5-BD68-A4ADC97C8185}"/>
            </a:ext>
          </a:extLst>
        </xdr:cNvPr>
        <xdr:cNvSpPr/>
      </xdr:nvSpPr>
      <xdr:spPr>
        <a:xfrm>
          <a:off x="13887450" y="687904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92528</xdr:rowOff>
    </xdr:to>
    <xdr:cxnSp macro="">
      <xdr:nvCxnSpPr>
        <xdr:cNvPr id="540" name="直線コネクタ 539">
          <a:extLst>
            <a:ext uri="{FF2B5EF4-FFF2-40B4-BE49-F238E27FC236}">
              <a16:creationId xmlns:a16="http://schemas.microsoft.com/office/drawing/2014/main" id="{61E8B183-A5CC-4BE8-B401-44580540FC14}"/>
            </a:ext>
          </a:extLst>
        </xdr:cNvPr>
        <xdr:cNvCxnSpPr/>
      </xdr:nvCxnSpPr>
      <xdr:spPr>
        <a:xfrm>
          <a:off x="13942060" y="6924130"/>
          <a:ext cx="762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46627</xdr:rowOff>
    </xdr:from>
    <xdr:to>
      <xdr:col>76</xdr:col>
      <xdr:colOff>165100</xdr:colOff>
      <xdr:row>40</xdr:row>
      <xdr:rowOff>148227</xdr:rowOff>
    </xdr:to>
    <xdr:sp macro="" textlink="">
      <xdr:nvSpPr>
        <xdr:cNvPr id="541" name="楕円 540">
          <a:extLst>
            <a:ext uri="{FF2B5EF4-FFF2-40B4-BE49-F238E27FC236}">
              <a16:creationId xmlns:a16="http://schemas.microsoft.com/office/drawing/2014/main" id="{7F4FC3E2-BA54-4F8B-80A5-DCFDB94E870C}"/>
            </a:ext>
          </a:extLst>
        </xdr:cNvPr>
        <xdr:cNvSpPr/>
      </xdr:nvSpPr>
      <xdr:spPr>
        <a:xfrm>
          <a:off x="13089890" y="690653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97427</xdr:rowOff>
    </xdr:to>
    <xdr:cxnSp macro="">
      <xdr:nvCxnSpPr>
        <xdr:cNvPr id="542" name="直線コネクタ 541">
          <a:extLst>
            <a:ext uri="{FF2B5EF4-FFF2-40B4-BE49-F238E27FC236}">
              <a16:creationId xmlns:a16="http://schemas.microsoft.com/office/drawing/2014/main" id="{D603DEC0-9361-456A-91AE-B649EA6E2228}"/>
            </a:ext>
          </a:extLst>
        </xdr:cNvPr>
        <xdr:cNvCxnSpPr/>
      </xdr:nvCxnSpPr>
      <xdr:spPr>
        <a:xfrm flipV="1">
          <a:off x="13144500" y="6924130"/>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543" name="楕円 542">
          <a:extLst>
            <a:ext uri="{FF2B5EF4-FFF2-40B4-BE49-F238E27FC236}">
              <a16:creationId xmlns:a16="http://schemas.microsoft.com/office/drawing/2014/main" id="{6BC784CA-2E4C-45B0-BD07-F5E6341624FC}"/>
            </a:ext>
          </a:extLst>
        </xdr:cNvPr>
        <xdr:cNvSpPr/>
      </xdr:nvSpPr>
      <xdr:spPr>
        <a:xfrm>
          <a:off x="12303760" y="68790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97427</xdr:rowOff>
    </xdr:to>
    <xdr:cxnSp macro="">
      <xdr:nvCxnSpPr>
        <xdr:cNvPr id="544" name="直線コネクタ 543">
          <a:extLst>
            <a:ext uri="{FF2B5EF4-FFF2-40B4-BE49-F238E27FC236}">
              <a16:creationId xmlns:a16="http://schemas.microsoft.com/office/drawing/2014/main" id="{5F1261B8-4137-4070-9093-F8A8678FEDEE}"/>
            </a:ext>
          </a:extLst>
        </xdr:cNvPr>
        <xdr:cNvCxnSpPr/>
      </xdr:nvCxnSpPr>
      <xdr:spPr>
        <a:xfrm>
          <a:off x="12346940" y="6924130"/>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545" name="楕円 544">
          <a:extLst>
            <a:ext uri="{FF2B5EF4-FFF2-40B4-BE49-F238E27FC236}">
              <a16:creationId xmlns:a16="http://schemas.microsoft.com/office/drawing/2014/main" id="{B5FA8283-DF61-4C5E-98AD-004F11F3AB07}"/>
            </a:ext>
          </a:extLst>
        </xdr:cNvPr>
        <xdr:cNvSpPr/>
      </xdr:nvSpPr>
      <xdr:spPr>
        <a:xfrm>
          <a:off x="11487150" y="688802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68035</xdr:rowOff>
    </xdr:from>
    <xdr:to>
      <xdr:col>71</xdr:col>
      <xdr:colOff>177800</xdr:colOff>
      <xdr:row>40</xdr:row>
      <xdr:rowOff>82731</xdr:rowOff>
    </xdr:to>
    <xdr:cxnSp macro="">
      <xdr:nvCxnSpPr>
        <xdr:cNvPr id="546" name="直線コネクタ 545">
          <a:extLst>
            <a:ext uri="{FF2B5EF4-FFF2-40B4-BE49-F238E27FC236}">
              <a16:creationId xmlns:a16="http://schemas.microsoft.com/office/drawing/2014/main" id="{24454530-469F-4BE8-81DF-CC6FD619F923}"/>
            </a:ext>
          </a:extLst>
        </xdr:cNvPr>
        <xdr:cNvCxnSpPr/>
      </xdr:nvCxnSpPr>
      <xdr:spPr>
        <a:xfrm flipV="1">
          <a:off x="11541760" y="6924130"/>
          <a:ext cx="80518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6B924F9D-828D-4AC1-AE85-DBDFA156EC06}"/>
            </a:ext>
          </a:extLst>
        </xdr:cNvPr>
        <xdr:cNvSpPr txBox="1"/>
      </xdr:nvSpPr>
      <xdr:spPr>
        <a:xfrm>
          <a:off x="13738234"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171547D3-C538-4869-A909-338CC5637CE7}"/>
            </a:ext>
          </a:extLst>
        </xdr:cNvPr>
        <xdr:cNvSpPr txBox="1"/>
      </xdr:nvSpPr>
      <xdr:spPr>
        <a:xfrm>
          <a:off x="12957184" y="64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7FAA5AC8-1638-4938-B08E-B49C214CC78B}"/>
            </a:ext>
          </a:extLst>
        </xdr:cNvPr>
        <xdr:cNvSpPr txBox="1"/>
      </xdr:nvSpPr>
      <xdr:spPr>
        <a:xfrm>
          <a:off x="12171054" y="647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D7802E8E-3E3D-421B-8F78-828A8531B180}"/>
            </a:ext>
          </a:extLst>
        </xdr:cNvPr>
        <xdr:cNvSpPr txBox="1"/>
      </xdr:nvSpPr>
      <xdr:spPr>
        <a:xfrm>
          <a:off x="113544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ED60B039-E109-4452-843C-D8A601C68C4B}"/>
            </a:ext>
          </a:extLst>
        </xdr:cNvPr>
        <xdr:cNvSpPr txBox="1"/>
      </xdr:nvSpPr>
      <xdr:spPr>
        <a:xfrm>
          <a:off x="13738234" y="696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139354</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B6963E7-979C-4FF8-86E5-30044DE6DCA4}"/>
            </a:ext>
          </a:extLst>
        </xdr:cNvPr>
        <xdr:cNvSpPr txBox="1"/>
      </xdr:nvSpPr>
      <xdr:spPr>
        <a:xfrm>
          <a:off x="12957184" y="699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A6203B67-8E14-4DCD-AC37-98AAC4527397}"/>
            </a:ext>
          </a:extLst>
        </xdr:cNvPr>
        <xdr:cNvSpPr txBox="1"/>
      </xdr:nvSpPr>
      <xdr:spPr>
        <a:xfrm>
          <a:off x="12171054" y="696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13D17F86-2DA9-415A-A3E9-4A67C36EB700}"/>
            </a:ext>
          </a:extLst>
        </xdr:cNvPr>
        <xdr:cNvSpPr txBox="1"/>
      </xdr:nvSpPr>
      <xdr:spPr>
        <a:xfrm>
          <a:off x="11354444" y="698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5ABDB536-7B1E-4AC1-B589-1AD77F0EF4A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7D520801-1A90-445E-9A65-98BB87AC8BF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E985FCDD-A341-4570-A6E3-0C5CA7F8CCB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8755667C-DF95-4A53-A1F2-A5DC7E12233C}"/>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389F2DF0-7322-4A67-9F3E-8968E71ED368}"/>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BDE3F873-9496-4C51-9E9B-94D0ADEC7D85}"/>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DF698A07-77CC-41CF-91CF-91CEF163CD4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2F6B5840-083E-4EE7-A299-5D6436CB88E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E68D8047-A5D2-4107-ABDD-BF1B96347DD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E491ACD0-AA3A-4CBB-B6F8-E69A95F140E3}"/>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a:extLst>
            <a:ext uri="{FF2B5EF4-FFF2-40B4-BE49-F238E27FC236}">
              <a16:creationId xmlns:a16="http://schemas.microsoft.com/office/drawing/2014/main" id="{EF1E55C8-2D0A-49EB-8FE2-680D1BC565F8}"/>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a:extLst>
            <a:ext uri="{FF2B5EF4-FFF2-40B4-BE49-F238E27FC236}">
              <a16:creationId xmlns:a16="http://schemas.microsoft.com/office/drawing/2014/main" id="{9D3F5E20-2ADA-45BE-A23F-5F73D07E974D}"/>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a:extLst>
            <a:ext uri="{FF2B5EF4-FFF2-40B4-BE49-F238E27FC236}">
              <a16:creationId xmlns:a16="http://schemas.microsoft.com/office/drawing/2014/main" id="{482DC310-26E8-409F-B1E9-9A48D91DCC43}"/>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8" name="テキスト ボックス 567">
          <a:extLst>
            <a:ext uri="{FF2B5EF4-FFF2-40B4-BE49-F238E27FC236}">
              <a16:creationId xmlns:a16="http://schemas.microsoft.com/office/drawing/2014/main" id="{4B1351BD-8D49-428A-ADE3-A83E4855713A}"/>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a:extLst>
            <a:ext uri="{FF2B5EF4-FFF2-40B4-BE49-F238E27FC236}">
              <a16:creationId xmlns:a16="http://schemas.microsoft.com/office/drawing/2014/main" id="{94C22A0A-A538-4912-8F89-B48D6770E3C1}"/>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0" name="テキスト ボックス 569">
          <a:extLst>
            <a:ext uri="{FF2B5EF4-FFF2-40B4-BE49-F238E27FC236}">
              <a16:creationId xmlns:a16="http://schemas.microsoft.com/office/drawing/2014/main" id="{022B4FC9-48A9-44E5-BB09-6FC2CCC5520D}"/>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a:extLst>
            <a:ext uri="{FF2B5EF4-FFF2-40B4-BE49-F238E27FC236}">
              <a16:creationId xmlns:a16="http://schemas.microsoft.com/office/drawing/2014/main" id="{3A456D68-F5FC-43D3-B042-FE4451B9ABC1}"/>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2" name="テキスト ボックス 571">
          <a:extLst>
            <a:ext uri="{FF2B5EF4-FFF2-40B4-BE49-F238E27FC236}">
              <a16:creationId xmlns:a16="http://schemas.microsoft.com/office/drawing/2014/main" id="{15CB977C-3C58-448F-BCA6-7308B0A005F6}"/>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a:extLst>
            <a:ext uri="{FF2B5EF4-FFF2-40B4-BE49-F238E27FC236}">
              <a16:creationId xmlns:a16="http://schemas.microsoft.com/office/drawing/2014/main" id="{1C673CDE-BF3A-4A9F-A039-C18EC9E2C303}"/>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a:extLst>
            <a:ext uri="{FF2B5EF4-FFF2-40B4-BE49-F238E27FC236}">
              <a16:creationId xmlns:a16="http://schemas.microsoft.com/office/drawing/2014/main" id="{962F7CAD-9708-49C7-AEE9-9B6615A30A34}"/>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a:extLst>
            <a:ext uri="{FF2B5EF4-FFF2-40B4-BE49-F238E27FC236}">
              <a16:creationId xmlns:a16="http://schemas.microsoft.com/office/drawing/2014/main" id="{EF914F07-933F-4459-99FB-F82F407B72E3}"/>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a:extLst>
            <a:ext uri="{FF2B5EF4-FFF2-40B4-BE49-F238E27FC236}">
              <a16:creationId xmlns:a16="http://schemas.microsoft.com/office/drawing/2014/main" id="{1A8416D5-8D0A-4F8B-8A22-CC85AA90BC02}"/>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E0553B58-D478-4DAE-BA48-10E1F580CB1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a:extLst>
            <a:ext uri="{FF2B5EF4-FFF2-40B4-BE49-F238E27FC236}">
              <a16:creationId xmlns:a16="http://schemas.microsoft.com/office/drawing/2014/main" id="{65B3BDD9-240E-4AD9-BCF5-788FD72B5403}"/>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DF35E617-CB3A-49F4-9DDC-979ED7ACB930}"/>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80" name="直線コネクタ 579">
          <a:extLst>
            <a:ext uri="{FF2B5EF4-FFF2-40B4-BE49-F238E27FC236}">
              <a16:creationId xmlns:a16="http://schemas.microsoft.com/office/drawing/2014/main" id="{D3327BD0-75B8-4AC8-A15B-E8F4FDDD24A4}"/>
            </a:ext>
          </a:extLst>
        </xdr:cNvPr>
        <xdr:cNvCxnSpPr/>
      </xdr:nvCxnSpPr>
      <xdr:spPr>
        <a:xfrm flipV="1">
          <a:off x="19947254" y="5769584"/>
          <a:ext cx="0" cy="1517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81" name="【一般廃棄物処理施設】&#10;一人当たり有形固定資産（償却資産）額最小値テキスト">
          <a:extLst>
            <a:ext uri="{FF2B5EF4-FFF2-40B4-BE49-F238E27FC236}">
              <a16:creationId xmlns:a16="http://schemas.microsoft.com/office/drawing/2014/main" id="{BC7AD9CC-4933-4098-9204-4FA0BCB00503}"/>
            </a:ext>
          </a:extLst>
        </xdr:cNvPr>
        <xdr:cNvSpPr txBox="1"/>
      </xdr:nvSpPr>
      <xdr:spPr>
        <a:xfrm>
          <a:off x="19985990" y="729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2" name="直線コネクタ 581">
          <a:extLst>
            <a:ext uri="{FF2B5EF4-FFF2-40B4-BE49-F238E27FC236}">
              <a16:creationId xmlns:a16="http://schemas.microsoft.com/office/drawing/2014/main" id="{877445AF-E726-4E53-8762-17285121C9F7}"/>
            </a:ext>
          </a:extLst>
        </xdr:cNvPr>
        <xdr:cNvCxnSpPr/>
      </xdr:nvCxnSpPr>
      <xdr:spPr>
        <a:xfrm>
          <a:off x="19885660" y="7286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3" name="【一般廃棄物処理施設】&#10;一人当たり有形固定資産（償却資産）額最大値テキスト">
          <a:extLst>
            <a:ext uri="{FF2B5EF4-FFF2-40B4-BE49-F238E27FC236}">
              <a16:creationId xmlns:a16="http://schemas.microsoft.com/office/drawing/2014/main" id="{0722A37F-D4D0-4E1F-B218-5772F3B9A6C0}"/>
            </a:ext>
          </a:extLst>
        </xdr:cNvPr>
        <xdr:cNvSpPr txBox="1"/>
      </xdr:nvSpPr>
      <xdr:spPr>
        <a:xfrm>
          <a:off x="19985990" y="554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4" name="直線コネクタ 583">
          <a:extLst>
            <a:ext uri="{FF2B5EF4-FFF2-40B4-BE49-F238E27FC236}">
              <a16:creationId xmlns:a16="http://schemas.microsoft.com/office/drawing/2014/main" id="{1CBDDCF6-74A1-4112-A704-B5703DA7AF7B}"/>
            </a:ext>
          </a:extLst>
        </xdr:cNvPr>
        <xdr:cNvCxnSpPr/>
      </xdr:nvCxnSpPr>
      <xdr:spPr>
        <a:xfrm>
          <a:off x="19885660" y="5769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148286</xdr:rowOff>
    </xdr:from>
    <xdr:ext cx="599010" cy="259045"/>
    <xdr:sp macro="" textlink="">
      <xdr:nvSpPr>
        <xdr:cNvPr id="585" name="【一般廃棄物処理施設】&#10;一人当たり有形固定資産（償却資産）額平均値テキスト">
          <a:extLst>
            <a:ext uri="{FF2B5EF4-FFF2-40B4-BE49-F238E27FC236}">
              <a16:creationId xmlns:a16="http://schemas.microsoft.com/office/drawing/2014/main" id="{B4F7E022-0343-4D66-9A0B-306A8BB6E408}"/>
            </a:ext>
          </a:extLst>
        </xdr:cNvPr>
        <xdr:cNvSpPr txBox="1"/>
      </xdr:nvSpPr>
      <xdr:spPr>
        <a:xfrm>
          <a:off x="19985990" y="6832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6" name="フローチャート: 判断 585">
          <a:extLst>
            <a:ext uri="{FF2B5EF4-FFF2-40B4-BE49-F238E27FC236}">
              <a16:creationId xmlns:a16="http://schemas.microsoft.com/office/drawing/2014/main" id="{6C7E8493-493C-4734-A5AC-81C0CA17A76B}"/>
            </a:ext>
          </a:extLst>
        </xdr:cNvPr>
        <xdr:cNvSpPr/>
      </xdr:nvSpPr>
      <xdr:spPr>
        <a:xfrm>
          <a:off x="19904710" y="686021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7" name="フローチャート: 判断 586">
          <a:extLst>
            <a:ext uri="{FF2B5EF4-FFF2-40B4-BE49-F238E27FC236}">
              <a16:creationId xmlns:a16="http://schemas.microsoft.com/office/drawing/2014/main" id="{DEBBCD4C-65F2-48E7-ACDB-F52C8136758E}"/>
            </a:ext>
          </a:extLst>
        </xdr:cNvPr>
        <xdr:cNvSpPr/>
      </xdr:nvSpPr>
      <xdr:spPr>
        <a:xfrm>
          <a:off x="19161760" y="686146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8" name="フローチャート: 判断 587">
          <a:extLst>
            <a:ext uri="{FF2B5EF4-FFF2-40B4-BE49-F238E27FC236}">
              <a16:creationId xmlns:a16="http://schemas.microsoft.com/office/drawing/2014/main" id="{B1F5ABCD-1A44-4404-BFDC-DF79654A4056}"/>
            </a:ext>
          </a:extLst>
        </xdr:cNvPr>
        <xdr:cNvSpPr/>
      </xdr:nvSpPr>
      <xdr:spPr>
        <a:xfrm>
          <a:off x="18345150" y="684573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589" name="フローチャート: 判断 588">
          <a:extLst>
            <a:ext uri="{FF2B5EF4-FFF2-40B4-BE49-F238E27FC236}">
              <a16:creationId xmlns:a16="http://schemas.microsoft.com/office/drawing/2014/main" id="{5B418DC1-CA96-45D1-A7FD-9BE940F0D0BC}"/>
            </a:ext>
          </a:extLst>
        </xdr:cNvPr>
        <xdr:cNvSpPr/>
      </xdr:nvSpPr>
      <xdr:spPr>
        <a:xfrm>
          <a:off x="17547590" y="68733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590" name="フローチャート: 判断 589">
          <a:extLst>
            <a:ext uri="{FF2B5EF4-FFF2-40B4-BE49-F238E27FC236}">
              <a16:creationId xmlns:a16="http://schemas.microsoft.com/office/drawing/2014/main" id="{55687D4A-0397-43B8-A26B-62D06C130D62}"/>
            </a:ext>
          </a:extLst>
        </xdr:cNvPr>
        <xdr:cNvSpPr/>
      </xdr:nvSpPr>
      <xdr:spPr>
        <a:xfrm>
          <a:off x="16761460" y="68795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17F2A37-9181-4B83-B1CA-9DE3F497C12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058F401-A786-4078-92B9-F0EC2BD3223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B52C920-F3C8-466C-88EE-D69AE861222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92A3227C-8EFE-4B9C-AE75-9A7DA145126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7F515890-CF65-4897-80A4-FA105444448B}"/>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99858</xdr:rowOff>
    </xdr:from>
    <xdr:to>
      <xdr:col>116</xdr:col>
      <xdr:colOff>114300</xdr:colOff>
      <xdr:row>40</xdr:row>
      <xdr:rowOff>30008</xdr:rowOff>
    </xdr:to>
    <xdr:sp macro="" textlink="">
      <xdr:nvSpPr>
        <xdr:cNvPr id="596" name="楕円 595">
          <a:extLst>
            <a:ext uri="{FF2B5EF4-FFF2-40B4-BE49-F238E27FC236}">
              <a16:creationId xmlns:a16="http://schemas.microsoft.com/office/drawing/2014/main" id="{5D6B096D-A6F4-4EB9-AE9C-BCD4D9A5EBF0}"/>
            </a:ext>
          </a:extLst>
        </xdr:cNvPr>
        <xdr:cNvSpPr/>
      </xdr:nvSpPr>
      <xdr:spPr>
        <a:xfrm>
          <a:off x="19904710" y="678259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122735</xdr:rowOff>
    </xdr:from>
    <xdr:ext cx="599010" cy="259045"/>
    <xdr:sp macro="" textlink="">
      <xdr:nvSpPr>
        <xdr:cNvPr id="597" name="【一般廃棄物処理施設】&#10;一人当たり有形固定資産（償却資産）額該当値テキスト">
          <a:extLst>
            <a:ext uri="{FF2B5EF4-FFF2-40B4-BE49-F238E27FC236}">
              <a16:creationId xmlns:a16="http://schemas.microsoft.com/office/drawing/2014/main" id="{B855F791-4E19-40C3-BC9B-5EFD85EC1065}"/>
            </a:ext>
          </a:extLst>
        </xdr:cNvPr>
        <xdr:cNvSpPr txBox="1"/>
      </xdr:nvSpPr>
      <xdr:spPr>
        <a:xfrm>
          <a:off x="19985990" y="663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125833</xdr:rowOff>
    </xdr:from>
    <xdr:to>
      <xdr:col>112</xdr:col>
      <xdr:colOff>38100</xdr:colOff>
      <xdr:row>40</xdr:row>
      <xdr:rowOff>55983</xdr:rowOff>
    </xdr:to>
    <xdr:sp macro="" textlink="">
      <xdr:nvSpPr>
        <xdr:cNvPr id="598" name="楕円 597">
          <a:extLst>
            <a:ext uri="{FF2B5EF4-FFF2-40B4-BE49-F238E27FC236}">
              <a16:creationId xmlns:a16="http://schemas.microsoft.com/office/drawing/2014/main" id="{09E4386D-41A3-4799-A90A-FE9BAD2B02E7}"/>
            </a:ext>
          </a:extLst>
        </xdr:cNvPr>
        <xdr:cNvSpPr/>
      </xdr:nvSpPr>
      <xdr:spPr>
        <a:xfrm>
          <a:off x="19161760" y="68161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150658</xdr:rowOff>
    </xdr:from>
    <xdr:to>
      <xdr:col>116</xdr:col>
      <xdr:colOff>63500</xdr:colOff>
      <xdr:row>40</xdr:row>
      <xdr:rowOff>5183</xdr:rowOff>
    </xdr:to>
    <xdr:cxnSp macro="">
      <xdr:nvCxnSpPr>
        <xdr:cNvPr id="599" name="直線コネクタ 598">
          <a:extLst>
            <a:ext uri="{FF2B5EF4-FFF2-40B4-BE49-F238E27FC236}">
              <a16:creationId xmlns:a16="http://schemas.microsoft.com/office/drawing/2014/main" id="{9FE245E2-96B0-4678-8B46-738E8087CEF7}"/>
            </a:ext>
          </a:extLst>
        </xdr:cNvPr>
        <xdr:cNvCxnSpPr/>
      </xdr:nvCxnSpPr>
      <xdr:spPr>
        <a:xfrm flipV="1">
          <a:off x="19204940" y="6837208"/>
          <a:ext cx="74295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8148</xdr:rowOff>
    </xdr:from>
    <xdr:to>
      <xdr:col>107</xdr:col>
      <xdr:colOff>101600</xdr:colOff>
      <xdr:row>40</xdr:row>
      <xdr:rowOff>109748</xdr:rowOff>
    </xdr:to>
    <xdr:sp macro="" textlink="">
      <xdr:nvSpPr>
        <xdr:cNvPr id="600" name="楕円 599">
          <a:extLst>
            <a:ext uri="{FF2B5EF4-FFF2-40B4-BE49-F238E27FC236}">
              <a16:creationId xmlns:a16="http://schemas.microsoft.com/office/drawing/2014/main" id="{F16B6EE1-4DD1-4A7C-ACE2-6F9DA42D663B}"/>
            </a:ext>
          </a:extLst>
        </xdr:cNvPr>
        <xdr:cNvSpPr/>
      </xdr:nvSpPr>
      <xdr:spPr>
        <a:xfrm>
          <a:off x="18345150" y="68680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5183</xdr:rowOff>
    </xdr:from>
    <xdr:to>
      <xdr:col>111</xdr:col>
      <xdr:colOff>177800</xdr:colOff>
      <xdr:row>40</xdr:row>
      <xdr:rowOff>58948</xdr:rowOff>
    </xdr:to>
    <xdr:cxnSp macro="">
      <xdr:nvCxnSpPr>
        <xdr:cNvPr id="601" name="直線コネクタ 600">
          <a:extLst>
            <a:ext uri="{FF2B5EF4-FFF2-40B4-BE49-F238E27FC236}">
              <a16:creationId xmlns:a16="http://schemas.microsoft.com/office/drawing/2014/main" id="{380EBA68-1C3E-4173-8090-8E506125246C}"/>
            </a:ext>
          </a:extLst>
        </xdr:cNvPr>
        <xdr:cNvCxnSpPr/>
      </xdr:nvCxnSpPr>
      <xdr:spPr>
        <a:xfrm flipV="1">
          <a:off x="18399760" y="6865088"/>
          <a:ext cx="80518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8526</xdr:rowOff>
    </xdr:from>
    <xdr:to>
      <xdr:col>102</xdr:col>
      <xdr:colOff>165100</xdr:colOff>
      <xdr:row>40</xdr:row>
      <xdr:rowOff>110126</xdr:rowOff>
    </xdr:to>
    <xdr:sp macro="" textlink="">
      <xdr:nvSpPr>
        <xdr:cNvPr id="602" name="楕円 601">
          <a:extLst>
            <a:ext uri="{FF2B5EF4-FFF2-40B4-BE49-F238E27FC236}">
              <a16:creationId xmlns:a16="http://schemas.microsoft.com/office/drawing/2014/main" id="{7D403AEB-9A0A-487A-8786-C00CEDB4CFA8}"/>
            </a:ext>
          </a:extLst>
        </xdr:cNvPr>
        <xdr:cNvSpPr/>
      </xdr:nvSpPr>
      <xdr:spPr>
        <a:xfrm>
          <a:off x="17547590" y="686843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58948</xdr:rowOff>
    </xdr:from>
    <xdr:to>
      <xdr:col>107</xdr:col>
      <xdr:colOff>50800</xdr:colOff>
      <xdr:row>40</xdr:row>
      <xdr:rowOff>59326</xdr:rowOff>
    </xdr:to>
    <xdr:cxnSp macro="">
      <xdr:nvCxnSpPr>
        <xdr:cNvPr id="603" name="直線コネクタ 602">
          <a:extLst>
            <a:ext uri="{FF2B5EF4-FFF2-40B4-BE49-F238E27FC236}">
              <a16:creationId xmlns:a16="http://schemas.microsoft.com/office/drawing/2014/main" id="{474DF64C-7FE8-4C83-8365-03170E943B10}"/>
            </a:ext>
          </a:extLst>
        </xdr:cNvPr>
        <xdr:cNvCxnSpPr/>
      </xdr:nvCxnSpPr>
      <xdr:spPr>
        <a:xfrm flipV="1">
          <a:off x="17602200" y="6913138"/>
          <a:ext cx="79756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30080</xdr:rowOff>
    </xdr:from>
    <xdr:to>
      <xdr:col>98</xdr:col>
      <xdr:colOff>38100</xdr:colOff>
      <xdr:row>40</xdr:row>
      <xdr:rowOff>131680</xdr:rowOff>
    </xdr:to>
    <xdr:sp macro="" textlink="">
      <xdr:nvSpPr>
        <xdr:cNvPr id="604" name="楕円 603">
          <a:extLst>
            <a:ext uri="{FF2B5EF4-FFF2-40B4-BE49-F238E27FC236}">
              <a16:creationId xmlns:a16="http://schemas.microsoft.com/office/drawing/2014/main" id="{EBB24175-5ECD-4639-9C01-3AEA89F87BD8}"/>
            </a:ext>
          </a:extLst>
        </xdr:cNvPr>
        <xdr:cNvSpPr/>
      </xdr:nvSpPr>
      <xdr:spPr>
        <a:xfrm>
          <a:off x="16761460" y="68861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59326</xdr:rowOff>
    </xdr:from>
    <xdr:to>
      <xdr:col>102</xdr:col>
      <xdr:colOff>114300</xdr:colOff>
      <xdr:row>40</xdr:row>
      <xdr:rowOff>80880</xdr:rowOff>
    </xdr:to>
    <xdr:cxnSp macro="">
      <xdr:nvCxnSpPr>
        <xdr:cNvPr id="605" name="直線コネクタ 604">
          <a:extLst>
            <a:ext uri="{FF2B5EF4-FFF2-40B4-BE49-F238E27FC236}">
              <a16:creationId xmlns:a16="http://schemas.microsoft.com/office/drawing/2014/main" id="{0D3063D1-37D6-43D9-99EC-3ADA2542740F}"/>
            </a:ext>
          </a:extLst>
        </xdr:cNvPr>
        <xdr:cNvCxnSpPr/>
      </xdr:nvCxnSpPr>
      <xdr:spPr>
        <a:xfrm flipV="1">
          <a:off x="16804640" y="6913516"/>
          <a:ext cx="79756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96188</xdr:rowOff>
    </xdr:from>
    <xdr:ext cx="599010" cy="259045"/>
    <xdr:sp macro="" textlink="">
      <xdr:nvSpPr>
        <xdr:cNvPr id="606" name="n_1aveValue【一般廃棄物処理施設】&#10;一人当たり有形固定資産（償却資産）額">
          <a:extLst>
            <a:ext uri="{FF2B5EF4-FFF2-40B4-BE49-F238E27FC236}">
              <a16:creationId xmlns:a16="http://schemas.microsoft.com/office/drawing/2014/main" id="{CDAF7F0E-3EAA-49CC-9058-555B4464652A}"/>
            </a:ext>
          </a:extLst>
        </xdr:cNvPr>
        <xdr:cNvSpPr txBox="1"/>
      </xdr:nvSpPr>
      <xdr:spPr>
        <a:xfrm>
          <a:off x="18919405" y="695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607" name="n_2aveValue【一般廃棄物処理施設】&#10;一人当たり有形固定資産（償却資産）額">
          <a:extLst>
            <a:ext uri="{FF2B5EF4-FFF2-40B4-BE49-F238E27FC236}">
              <a16:creationId xmlns:a16="http://schemas.microsoft.com/office/drawing/2014/main" id="{E9153670-19C9-4B5C-B00E-2BBC2AC3EB27}"/>
            </a:ext>
          </a:extLst>
        </xdr:cNvPr>
        <xdr:cNvSpPr txBox="1"/>
      </xdr:nvSpPr>
      <xdr:spPr>
        <a:xfrm>
          <a:off x="18138355" y="661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104235</xdr:rowOff>
    </xdr:from>
    <xdr:ext cx="599010" cy="259045"/>
    <xdr:sp macro="" textlink="">
      <xdr:nvSpPr>
        <xdr:cNvPr id="608" name="n_3aveValue【一般廃棄物処理施設】&#10;一人当たり有形固定資産（償却資産）額">
          <a:extLst>
            <a:ext uri="{FF2B5EF4-FFF2-40B4-BE49-F238E27FC236}">
              <a16:creationId xmlns:a16="http://schemas.microsoft.com/office/drawing/2014/main" id="{B2DE4C37-FC00-43E9-935D-68506C230A14}"/>
            </a:ext>
          </a:extLst>
        </xdr:cNvPr>
        <xdr:cNvSpPr txBox="1"/>
      </xdr:nvSpPr>
      <xdr:spPr>
        <a:xfrm>
          <a:off x="17323650" y="696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609" name="n_4aveValue【一般廃棄物処理施設】&#10;一人当たり有形固定資産（償却資産）額">
          <a:extLst>
            <a:ext uri="{FF2B5EF4-FFF2-40B4-BE49-F238E27FC236}">
              <a16:creationId xmlns:a16="http://schemas.microsoft.com/office/drawing/2014/main" id="{69A9FA36-DBA8-401F-B688-057D8C8891F7}"/>
            </a:ext>
          </a:extLst>
        </xdr:cNvPr>
        <xdr:cNvSpPr txBox="1"/>
      </xdr:nvSpPr>
      <xdr:spPr>
        <a:xfrm>
          <a:off x="16526090" y="664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72510</xdr:rowOff>
    </xdr:from>
    <xdr:ext cx="599010" cy="259045"/>
    <xdr:sp macro="" textlink="">
      <xdr:nvSpPr>
        <xdr:cNvPr id="610" name="n_1mainValue【一般廃棄物処理施設】&#10;一人当たり有形固定資産（償却資産）額">
          <a:extLst>
            <a:ext uri="{FF2B5EF4-FFF2-40B4-BE49-F238E27FC236}">
              <a16:creationId xmlns:a16="http://schemas.microsoft.com/office/drawing/2014/main" id="{41DE0AEF-0311-4505-8C8B-1DA897A83EED}"/>
            </a:ext>
          </a:extLst>
        </xdr:cNvPr>
        <xdr:cNvSpPr txBox="1"/>
      </xdr:nvSpPr>
      <xdr:spPr>
        <a:xfrm>
          <a:off x="18919405" y="658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100875</xdr:rowOff>
    </xdr:from>
    <xdr:ext cx="599010" cy="259045"/>
    <xdr:sp macro="" textlink="">
      <xdr:nvSpPr>
        <xdr:cNvPr id="611" name="n_2mainValue【一般廃棄物処理施設】&#10;一人当たり有形固定資産（償却資産）額">
          <a:extLst>
            <a:ext uri="{FF2B5EF4-FFF2-40B4-BE49-F238E27FC236}">
              <a16:creationId xmlns:a16="http://schemas.microsoft.com/office/drawing/2014/main" id="{EAFB2C4F-7D3D-4DD8-A815-5B7AA100E741}"/>
            </a:ext>
          </a:extLst>
        </xdr:cNvPr>
        <xdr:cNvSpPr txBox="1"/>
      </xdr:nvSpPr>
      <xdr:spPr>
        <a:xfrm>
          <a:off x="18138355" y="695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126653</xdr:rowOff>
    </xdr:from>
    <xdr:ext cx="599010" cy="259045"/>
    <xdr:sp macro="" textlink="">
      <xdr:nvSpPr>
        <xdr:cNvPr id="612" name="n_3mainValue【一般廃棄物処理施設】&#10;一人当たり有形固定資産（償却資産）額">
          <a:extLst>
            <a:ext uri="{FF2B5EF4-FFF2-40B4-BE49-F238E27FC236}">
              <a16:creationId xmlns:a16="http://schemas.microsoft.com/office/drawing/2014/main" id="{E9CBBEEC-EDA1-4880-ABCE-D7D860F2AF9A}"/>
            </a:ext>
          </a:extLst>
        </xdr:cNvPr>
        <xdr:cNvSpPr txBox="1"/>
      </xdr:nvSpPr>
      <xdr:spPr>
        <a:xfrm>
          <a:off x="17323650" y="664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122807</xdr:rowOff>
    </xdr:from>
    <xdr:ext cx="599010" cy="259045"/>
    <xdr:sp macro="" textlink="">
      <xdr:nvSpPr>
        <xdr:cNvPr id="613" name="n_4mainValue【一般廃棄物処理施設】&#10;一人当たり有形固定資産（償却資産）額">
          <a:extLst>
            <a:ext uri="{FF2B5EF4-FFF2-40B4-BE49-F238E27FC236}">
              <a16:creationId xmlns:a16="http://schemas.microsoft.com/office/drawing/2014/main" id="{BB21D11B-CD12-480B-BD98-BE0E53D5CE18}"/>
            </a:ext>
          </a:extLst>
        </xdr:cNvPr>
        <xdr:cNvSpPr txBox="1"/>
      </xdr:nvSpPr>
      <xdr:spPr>
        <a:xfrm>
          <a:off x="16526090" y="69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634F2549-A026-4448-8251-8D1B3BF77F4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C4354142-59B9-4B10-A6A8-E4DBDA5A596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8F5D7FC1-3C5B-48E1-8172-2F361D71F89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32812950-4239-4780-8DE8-A5129E8C9E4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9359415F-F233-4714-B5E7-2194B1DA5BBE}"/>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70B0E9F8-FB16-409B-B059-AEDFF2C0CD1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2A02882D-1789-4425-84DE-E30A4C3CCF7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7BF5DF26-A7D8-4BD3-B949-90C7B0D97E83}"/>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2" name="正方形/長方形 621">
          <a:extLst>
            <a:ext uri="{FF2B5EF4-FFF2-40B4-BE49-F238E27FC236}">
              <a16:creationId xmlns:a16="http://schemas.microsoft.com/office/drawing/2014/main" id="{02EE17BD-1168-4995-8726-0A4DE1C7DE4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3" name="正方形/長方形 622">
          <a:extLst>
            <a:ext uri="{FF2B5EF4-FFF2-40B4-BE49-F238E27FC236}">
              <a16:creationId xmlns:a16="http://schemas.microsoft.com/office/drawing/2014/main" id="{4A273306-F0E7-48D9-999D-F93F8C3195B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4" name="正方形/長方形 623">
          <a:extLst>
            <a:ext uri="{FF2B5EF4-FFF2-40B4-BE49-F238E27FC236}">
              <a16:creationId xmlns:a16="http://schemas.microsoft.com/office/drawing/2014/main" id="{511AAA60-9124-49F6-B144-3454EDE879B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5" name="正方形/長方形 624">
          <a:extLst>
            <a:ext uri="{FF2B5EF4-FFF2-40B4-BE49-F238E27FC236}">
              <a16:creationId xmlns:a16="http://schemas.microsoft.com/office/drawing/2014/main" id="{5FC10070-8815-4438-A409-31B478DB20A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6" name="正方形/長方形 625">
          <a:extLst>
            <a:ext uri="{FF2B5EF4-FFF2-40B4-BE49-F238E27FC236}">
              <a16:creationId xmlns:a16="http://schemas.microsoft.com/office/drawing/2014/main" id="{DF894476-BF79-4942-B6D6-C111AF175AA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7" name="正方形/長方形 626">
          <a:extLst>
            <a:ext uri="{FF2B5EF4-FFF2-40B4-BE49-F238E27FC236}">
              <a16:creationId xmlns:a16="http://schemas.microsoft.com/office/drawing/2014/main" id="{3B8466BC-4302-4CD8-ACC7-0FDA166D91F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8" name="正方形/長方形 627">
          <a:extLst>
            <a:ext uri="{FF2B5EF4-FFF2-40B4-BE49-F238E27FC236}">
              <a16:creationId xmlns:a16="http://schemas.microsoft.com/office/drawing/2014/main" id="{FA8C2512-1122-4095-88AE-F648AB57D9C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9" name="正方形/長方形 628">
          <a:extLst>
            <a:ext uri="{FF2B5EF4-FFF2-40B4-BE49-F238E27FC236}">
              <a16:creationId xmlns:a16="http://schemas.microsoft.com/office/drawing/2014/main" id="{5F4475B8-0410-459F-9CF5-77F5D014EE14}"/>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A69C66FE-0AD4-438B-8BF1-A90EE68B8FB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5FE1E0AF-280F-4551-9B07-B94615A8140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C765CE07-094B-4480-B0A8-C71C473D676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7B1F1D2A-6D85-4712-ADA3-4D5B19DE69D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431FE8A3-DCAB-4625-96B2-DAA973CC7E7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8955FE8E-86FF-4DFA-80FA-AA53F91D160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9631E539-080A-42C5-8363-6718E42F45A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5C4FA7D3-4A1A-40D7-8E61-5FEACF360130}"/>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725C5DC3-639D-42D7-B6F5-EE5826D9CFBE}"/>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689EA941-17F5-4149-BD45-9558B38A07E0}"/>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642CD0FA-0490-4AE5-A219-D72563CCC0D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078915A7-6018-405B-974B-872DFF1FA2B8}"/>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86DDBBBF-2794-470D-B48E-ABBAA7ABAAD8}"/>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02756F3B-12E0-4BC2-B497-B51DAE7DF4F3}"/>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AECDF244-A556-401B-BEAF-9C3825488913}"/>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0D09D086-1431-4C0A-844A-6A30129B3690}"/>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E3455DA1-F943-4C9A-86F1-B2B5C804844D}"/>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732A43BB-B939-4F88-861A-23A8B8ABED0E}"/>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D10EA6B3-E479-48ED-993D-CE4BA78FAB4C}"/>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01445A25-2D42-44C0-8A74-3A8D297122D3}"/>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437E189F-0FED-4FAD-93EC-ECEC860C0160}"/>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88EFD9BE-89B2-4A8E-BFBE-D697F36FDCBA}"/>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ADDBC5CC-6AD1-46FD-9A7B-B016A937C59B}"/>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19C0329B-5223-4C3A-8250-3586DF543F25}"/>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4" name="直線コネクタ 653">
          <a:extLst>
            <a:ext uri="{FF2B5EF4-FFF2-40B4-BE49-F238E27FC236}">
              <a16:creationId xmlns:a16="http://schemas.microsoft.com/office/drawing/2014/main" id="{9BF7BDB7-63FF-4ECC-BF29-148F563D57A6}"/>
            </a:ext>
          </a:extLst>
        </xdr:cNvPr>
        <xdr:cNvCxnSpPr/>
      </xdr:nvCxnSpPr>
      <xdr:spPr>
        <a:xfrm flipV="1">
          <a:off x="14703424" y="13222604"/>
          <a:ext cx="0" cy="16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5" name="【消防施設】&#10;有形固定資産減価償却率最小値テキスト">
          <a:extLst>
            <a:ext uri="{FF2B5EF4-FFF2-40B4-BE49-F238E27FC236}">
              <a16:creationId xmlns:a16="http://schemas.microsoft.com/office/drawing/2014/main" id="{A03448E9-43E4-4DD8-B676-9E8981324D08}"/>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6" name="直線コネクタ 655">
          <a:extLst>
            <a:ext uri="{FF2B5EF4-FFF2-40B4-BE49-F238E27FC236}">
              <a16:creationId xmlns:a16="http://schemas.microsoft.com/office/drawing/2014/main" id="{E8BBF57D-79D1-4B6F-A33C-9D0A82DFACEF}"/>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E8F64EB6-E75B-4D9F-9CFF-6CEDA8F0F9A2}"/>
            </a:ext>
          </a:extLst>
        </xdr:cNvPr>
        <xdr:cNvSpPr txBox="1"/>
      </xdr:nvSpPr>
      <xdr:spPr>
        <a:xfrm>
          <a:off x="14742160" y="1299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8" name="直線コネクタ 657">
          <a:extLst>
            <a:ext uri="{FF2B5EF4-FFF2-40B4-BE49-F238E27FC236}">
              <a16:creationId xmlns:a16="http://schemas.microsoft.com/office/drawing/2014/main" id="{063865A9-42CB-4A29-B896-FE2A308A36E5}"/>
            </a:ext>
          </a:extLst>
        </xdr:cNvPr>
        <xdr:cNvCxnSpPr/>
      </xdr:nvCxnSpPr>
      <xdr:spPr>
        <a:xfrm>
          <a:off x="14611350" y="13222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64BA397A-F0B0-4A1E-B3F2-8CE673138B15}"/>
            </a:ext>
          </a:extLst>
        </xdr:cNvPr>
        <xdr:cNvSpPr txBox="1"/>
      </xdr:nvSpPr>
      <xdr:spPr>
        <a:xfrm>
          <a:off x="14742160" y="1403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0" name="フローチャート: 判断 659">
          <a:extLst>
            <a:ext uri="{FF2B5EF4-FFF2-40B4-BE49-F238E27FC236}">
              <a16:creationId xmlns:a16="http://schemas.microsoft.com/office/drawing/2014/main" id="{50C46D42-41EA-4EA6-AD6B-E40A522CAAED}"/>
            </a:ext>
          </a:extLst>
        </xdr:cNvPr>
        <xdr:cNvSpPr/>
      </xdr:nvSpPr>
      <xdr:spPr>
        <a:xfrm>
          <a:off x="14649450" y="140576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61" name="フローチャート: 判断 660">
          <a:extLst>
            <a:ext uri="{FF2B5EF4-FFF2-40B4-BE49-F238E27FC236}">
              <a16:creationId xmlns:a16="http://schemas.microsoft.com/office/drawing/2014/main" id="{7A929096-AEE0-450B-A2B6-548B4B757A55}"/>
            </a:ext>
          </a:extLst>
        </xdr:cNvPr>
        <xdr:cNvSpPr/>
      </xdr:nvSpPr>
      <xdr:spPr>
        <a:xfrm>
          <a:off x="138874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62" name="フローチャート: 判断 661">
          <a:extLst>
            <a:ext uri="{FF2B5EF4-FFF2-40B4-BE49-F238E27FC236}">
              <a16:creationId xmlns:a16="http://schemas.microsoft.com/office/drawing/2014/main" id="{635AAF62-54E6-4C7E-A277-EBD5C7877ABF}"/>
            </a:ext>
          </a:extLst>
        </xdr:cNvPr>
        <xdr:cNvSpPr/>
      </xdr:nvSpPr>
      <xdr:spPr>
        <a:xfrm>
          <a:off x="13089890" y="13962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3" name="フローチャート: 判断 662">
          <a:extLst>
            <a:ext uri="{FF2B5EF4-FFF2-40B4-BE49-F238E27FC236}">
              <a16:creationId xmlns:a16="http://schemas.microsoft.com/office/drawing/2014/main" id="{E307A671-39DE-40BC-BBDB-82768335DF5A}"/>
            </a:ext>
          </a:extLst>
        </xdr:cNvPr>
        <xdr:cNvSpPr/>
      </xdr:nvSpPr>
      <xdr:spPr>
        <a:xfrm>
          <a:off x="12303760" y="13903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4" name="フローチャート: 判断 663">
          <a:extLst>
            <a:ext uri="{FF2B5EF4-FFF2-40B4-BE49-F238E27FC236}">
              <a16:creationId xmlns:a16="http://schemas.microsoft.com/office/drawing/2014/main" id="{A4BD163A-5752-49BC-83B0-668DC43CFAA3}"/>
            </a:ext>
          </a:extLst>
        </xdr:cNvPr>
        <xdr:cNvSpPr/>
      </xdr:nvSpPr>
      <xdr:spPr>
        <a:xfrm>
          <a:off x="11487150" y="139471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8655C4A-2FB7-4FE4-B361-00B1503B97B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FF190402-19DF-4555-8E64-A773B1393EB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DBF9151-95D9-4D3A-8FA8-673F22F2B35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EB4F5768-4461-4228-AC28-0D35BF94E84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12EDD6D9-4DAF-4937-B873-C7B92E347E68}"/>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84455</xdr:rowOff>
    </xdr:from>
    <xdr:to>
      <xdr:col>85</xdr:col>
      <xdr:colOff>177800</xdr:colOff>
      <xdr:row>81</xdr:row>
      <xdr:rowOff>14605</xdr:rowOff>
    </xdr:to>
    <xdr:sp macro="" textlink="">
      <xdr:nvSpPr>
        <xdr:cNvPr id="670" name="楕円 669">
          <a:extLst>
            <a:ext uri="{FF2B5EF4-FFF2-40B4-BE49-F238E27FC236}">
              <a16:creationId xmlns:a16="http://schemas.microsoft.com/office/drawing/2014/main" id="{93187FB3-EC87-40A6-9586-A6386374FE31}"/>
            </a:ext>
          </a:extLst>
        </xdr:cNvPr>
        <xdr:cNvSpPr/>
      </xdr:nvSpPr>
      <xdr:spPr>
        <a:xfrm>
          <a:off x="14649450" y="13802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107332</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24B2EBFE-7BF8-4822-BF94-7D44CD67E981}"/>
            </a:ext>
          </a:extLst>
        </xdr:cNvPr>
        <xdr:cNvSpPr txBox="1"/>
      </xdr:nvSpPr>
      <xdr:spPr>
        <a:xfrm>
          <a:off x="1474216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17780</xdr:rowOff>
    </xdr:from>
    <xdr:to>
      <xdr:col>81</xdr:col>
      <xdr:colOff>101600</xdr:colOff>
      <xdr:row>80</xdr:row>
      <xdr:rowOff>119380</xdr:rowOff>
    </xdr:to>
    <xdr:sp macro="" textlink="">
      <xdr:nvSpPr>
        <xdr:cNvPr id="672" name="楕円 671">
          <a:extLst>
            <a:ext uri="{FF2B5EF4-FFF2-40B4-BE49-F238E27FC236}">
              <a16:creationId xmlns:a16="http://schemas.microsoft.com/office/drawing/2014/main" id="{425D7C56-A421-4ED8-BB42-8EBBE443A585}"/>
            </a:ext>
          </a:extLst>
        </xdr:cNvPr>
        <xdr:cNvSpPr/>
      </xdr:nvSpPr>
      <xdr:spPr>
        <a:xfrm>
          <a:off x="13887450" y="137375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68580</xdr:rowOff>
    </xdr:from>
    <xdr:to>
      <xdr:col>85</xdr:col>
      <xdr:colOff>127000</xdr:colOff>
      <xdr:row>80</xdr:row>
      <xdr:rowOff>135255</xdr:rowOff>
    </xdr:to>
    <xdr:cxnSp macro="">
      <xdr:nvCxnSpPr>
        <xdr:cNvPr id="673" name="直線コネクタ 672">
          <a:extLst>
            <a:ext uri="{FF2B5EF4-FFF2-40B4-BE49-F238E27FC236}">
              <a16:creationId xmlns:a16="http://schemas.microsoft.com/office/drawing/2014/main" id="{3B07438C-7309-49E1-987B-97DAE8DD5492}"/>
            </a:ext>
          </a:extLst>
        </xdr:cNvPr>
        <xdr:cNvCxnSpPr/>
      </xdr:nvCxnSpPr>
      <xdr:spPr>
        <a:xfrm>
          <a:off x="13942060" y="1378267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118745</xdr:rowOff>
    </xdr:from>
    <xdr:to>
      <xdr:col>76</xdr:col>
      <xdr:colOff>165100</xdr:colOff>
      <xdr:row>80</xdr:row>
      <xdr:rowOff>48895</xdr:rowOff>
    </xdr:to>
    <xdr:sp macro="" textlink="">
      <xdr:nvSpPr>
        <xdr:cNvPr id="674" name="楕円 673">
          <a:extLst>
            <a:ext uri="{FF2B5EF4-FFF2-40B4-BE49-F238E27FC236}">
              <a16:creationId xmlns:a16="http://schemas.microsoft.com/office/drawing/2014/main" id="{A8DC1C85-371D-4245-BA76-ECE3EE462D41}"/>
            </a:ext>
          </a:extLst>
        </xdr:cNvPr>
        <xdr:cNvSpPr/>
      </xdr:nvSpPr>
      <xdr:spPr>
        <a:xfrm>
          <a:off x="13089890" y="136652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169545</xdr:rowOff>
    </xdr:from>
    <xdr:to>
      <xdr:col>81</xdr:col>
      <xdr:colOff>50800</xdr:colOff>
      <xdr:row>80</xdr:row>
      <xdr:rowOff>68580</xdr:rowOff>
    </xdr:to>
    <xdr:cxnSp macro="">
      <xdr:nvCxnSpPr>
        <xdr:cNvPr id="675" name="直線コネクタ 674">
          <a:extLst>
            <a:ext uri="{FF2B5EF4-FFF2-40B4-BE49-F238E27FC236}">
              <a16:creationId xmlns:a16="http://schemas.microsoft.com/office/drawing/2014/main" id="{840E2484-693C-4B18-AB28-BC6A110F204F}"/>
            </a:ext>
          </a:extLst>
        </xdr:cNvPr>
        <xdr:cNvCxnSpPr/>
      </xdr:nvCxnSpPr>
      <xdr:spPr>
        <a:xfrm>
          <a:off x="13144500" y="13717905"/>
          <a:ext cx="797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133986</xdr:rowOff>
    </xdr:from>
    <xdr:to>
      <xdr:col>72</xdr:col>
      <xdr:colOff>38100</xdr:colOff>
      <xdr:row>81</xdr:row>
      <xdr:rowOff>64136</xdr:rowOff>
    </xdr:to>
    <xdr:sp macro="" textlink="">
      <xdr:nvSpPr>
        <xdr:cNvPr id="676" name="楕円 675">
          <a:extLst>
            <a:ext uri="{FF2B5EF4-FFF2-40B4-BE49-F238E27FC236}">
              <a16:creationId xmlns:a16="http://schemas.microsoft.com/office/drawing/2014/main" id="{2B2E6A9B-2FCC-463A-9A87-A5E874605B78}"/>
            </a:ext>
          </a:extLst>
        </xdr:cNvPr>
        <xdr:cNvSpPr/>
      </xdr:nvSpPr>
      <xdr:spPr>
        <a:xfrm>
          <a:off x="12303760" y="13846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169545</xdr:rowOff>
    </xdr:from>
    <xdr:to>
      <xdr:col>76</xdr:col>
      <xdr:colOff>114300</xdr:colOff>
      <xdr:row>81</xdr:row>
      <xdr:rowOff>13336</xdr:rowOff>
    </xdr:to>
    <xdr:cxnSp macro="">
      <xdr:nvCxnSpPr>
        <xdr:cNvPr id="677" name="直線コネクタ 676">
          <a:extLst>
            <a:ext uri="{FF2B5EF4-FFF2-40B4-BE49-F238E27FC236}">
              <a16:creationId xmlns:a16="http://schemas.microsoft.com/office/drawing/2014/main" id="{43680BBD-79EB-4E60-9D35-A8E7CBDCD8AA}"/>
            </a:ext>
          </a:extLst>
        </xdr:cNvPr>
        <xdr:cNvCxnSpPr/>
      </xdr:nvCxnSpPr>
      <xdr:spPr>
        <a:xfrm flipV="1">
          <a:off x="12346940" y="13717905"/>
          <a:ext cx="79756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103505</xdr:rowOff>
    </xdr:from>
    <xdr:to>
      <xdr:col>67</xdr:col>
      <xdr:colOff>101600</xdr:colOff>
      <xdr:row>81</xdr:row>
      <xdr:rowOff>33655</xdr:rowOff>
    </xdr:to>
    <xdr:sp macro="" textlink="">
      <xdr:nvSpPr>
        <xdr:cNvPr id="678" name="楕円 677">
          <a:extLst>
            <a:ext uri="{FF2B5EF4-FFF2-40B4-BE49-F238E27FC236}">
              <a16:creationId xmlns:a16="http://schemas.microsoft.com/office/drawing/2014/main" id="{A60B9827-903E-4938-95C7-DD680E8D9603}"/>
            </a:ext>
          </a:extLst>
        </xdr:cNvPr>
        <xdr:cNvSpPr/>
      </xdr:nvSpPr>
      <xdr:spPr>
        <a:xfrm>
          <a:off x="11487150" y="13817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154305</xdr:rowOff>
    </xdr:from>
    <xdr:to>
      <xdr:col>71</xdr:col>
      <xdr:colOff>177800</xdr:colOff>
      <xdr:row>81</xdr:row>
      <xdr:rowOff>13336</xdr:rowOff>
    </xdr:to>
    <xdr:cxnSp macro="">
      <xdr:nvCxnSpPr>
        <xdr:cNvPr id="679" name="直線コネクタ 678">
          <a:extLst>
            <a:ext uri="{FF2B5EF4-FFF2-40B4-BE49-F238E27FC236}">
              <a16:creationId xmlns:a16="http://schemas.microsoft.com/office/drawing/2014/main" id="{260F7528-17CB-4254-BC9D-D9BCAC593489}"/>
            </a:ext>
          </a:extLst>
        </xdr:cNvPr>
        <xdr:cNvCxnSpPr/>
      </xdr:nvCxnSpPr>
      <xdr:spPr>
        <a:xfrm>
          <a:off x="11541760" y="13870305"/>
          <a:ext cx="80518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680" name="n_1aveValue【消防施設】&#10;有形固定資産減価償却率">
          <a:extLst>
            <a:ext uri="{FF2B5EF4-FFF2-40B4-BE49-F238E27FC236}">
              <a16:creationId xmlns:a16="http://schemas.microsoft.com/office/drawing/2014/main" id="{C7425681-CD47-4952-BC84-F01E35B2B69A}"/>
            </a:ext>
          </a:extLst>
        </xdr:cNvPr>
        <xdr:cNvSpPr txBox="1"/>
      </xdr:nvSpPr>
      <xdr:spPr>
        <a:xfrm>
          <a:off x="13738234" y="14108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681" name="n_2aveValue【消防施設】&#10;有形固定資産減価償却率">
          <a:extLst>
            <a:ext uri="{FF2B5EF4-FFF2-40B4-BE49-F238E27FC236}">
              <a16:creationId xmlns:a16="http://schemas.microsoft.com/office/drawing/2014/main" id="{2B9DC2B5-5F5B-48BF-8086-84AA40BFF41D}"/>
            </a:ext>
          </a:extLst>
        </xdr:cNvPr>
        <xdr:cNvSpPr txBox="1"/>
      </xdr:nvSpPr>
      <xdr:spPr>
        <a:xfrm>
          <a:off x="12957184" y="1405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682" name="n_3aveValue【消防施設】&#10;有形固定資産減価償却率">
          <a:extLst>
            <a:ext uri="{FF2B5EF4-FFF2-40B4-BE49-F238E27FC236}">
              <a16:creationId xmlns:a16="http://schemas.microsoft.com/office/drawing/2014/main" id="{6CB09011-D214-4E00-8C18-7F9FA83AC599}"/>
            </a:ext>
          </a:extLst>
        </xdr:cNvPr>
        <xdr:cNvSpPr txBox="1"/>
      </xdr:nvSpPr>
      <xdr:spPr>
        <a:xfrm>
          <a:off x="12171054" y="13990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3" name="n_4aveValue【消防施設】&#10;有形固定資産減価償却率">
          <a:extLst>
            <a:ext uri="{FF2B5EF4-FFF2-40B4-BE49-F238E27FC236}">
              <a16:creationId xmlns:a16="http://schemas.microsoft.com/office/drawing/2014/main" id="{8A3EAD71-1997-414E-A258-E1295D2F6F97}"/>
            </a:ext>
          </a:extLst>
        </xdr:cNvPr>
        <xdr:cNvSpPr txBox="1"/>
      </xdr:nvSpPr>
      <xdr:spPr>
        <a:xfrm>
          <a:off x="113544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135907</xdr:rowOff>
    </xdr:from>
    <xdr:ext cx="405111" cy="259045"/>
    <xdr:sp macro="" textlink="">
      <xdr:nvSpPr>
        <xdr:cNvPr id="684" name="n_1mainValue【消防施設】&#10;有形固定資産減価償却率">
          <a:extLst>
            <a:ext uri="{FF2B5EF4-FFF2-40B4-BE49-F238E27FC236}">
              <a16:creationId xmlns:a16="http://schemas.microsoft.com/office/drawing/2014/main" id="{B69D2EEA-A99E-441C-AA1E-0D34734CF25C}"/>
            </a:ext>
          </a:extLst>
        </xdr:cNvPr>
        <xdr:cNvSpPr txBox="1"/>
      </xdr:nvSpPr>
      <xdr:spPr>
        <a:xfrm>
          <a:off x="1373823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65422</xdr:rowOff>
    </xdr:from>
    <xdr:ext cx="405111" cy="259045"/>
    <xdr:sp macro="" textlink="">
      <xdr:nvSpPr>
        <xdr:cNvPr id="685" name="n_2mainValue【消防施設】&#10;有形固定資産減価償却率">
          <a:extLst>
            <a:ext uri="{FF2B5EF4-FFF2-40B4-BE49-F238E27FC236}">
              <a16:creationId xmlns:a16="http://schemas.microsoft.com/office/drawing/2014/main" id="{64876A10-6CBF-4EA1-9EE0-E5497F866F2B}"/>
            </a:ext>
          </a:extLst>
        </xdr:cNvPr>
        <xdr:cNvSpPr txBox="1"/>
      </xdr:nvSpPr>
      <xdr:spPr>
        <a:xfrm>
          <a:off x="12957184" y="1343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80663</xdr:rowOff>
    </xdr:from>
    <xdr:ext cx="405111" cy="259045"/>
    <xdr:sp macro="" textlink="">
      <xdr:nvSpPr>
        <xdr:cNvPr id="686" name="n_3mainValue【消防施設】&#10;有形固定資産減価償却率">
          <a:extLst>
            <a:ext uri="{FF2B5EF4-FFF2-40B4-BE49-F238E27FC236}">
              <a16:creationId xmlns:a16="http://schemas.microsoft.com/office/drawing/2014/main" id="{1F8E2D5F-2E97-49FA-AAEB-443163A43C17}"/>
            </a:ext>
          </a:extLst>
        </xdr:cNvPr>
        <xdr:cNvSpPr txBox="1"/>
      </xdr:nvSpPr>
      <xdr:spPr>
        <a:xfrm>
          <a:off x="12171054" y="13627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50182</xdr:rowOff>
    </xdr:from>
    <xdr:ext cx="405111" cy="259045"/>
    <xdr:sp macro="" textlink="">
      <xdr:nvSpPr>
        <xdr:cNvPr id="687" name="n_4mainValue【消防施設】&#10;有形固定資産減価償却率">
          <a:extLst>
            <a:ext uri="{FF2B5EF4-FFF2-40B4-BE49-F238E27FC236}">
              <a16:creationId xmlns:a16="http://schemas.microsoft.com/office/drawing/2014/main" id="{F702BDA3-68DF-4ECF-9025-4B12D7EDA018}"/>
            </a:ext>
          </a:extLst>
        </xdr:cNvPr>
        <xdr:cNvSpPr txBox="1"/>
      </xdr:nvSpPr>
      <xdr:spPr>
        <a:xfrm>
          <a:off x="1135444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1293E2AD-69E7-48CA-8392-D1B4BB4738E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37D2188E-7D68-4172-B82F-825CE7BEAE5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13408954-1887-4052-BCB4-4BC37FCD0F8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FA91F689-54D3-4EC6-BECA-92F6C87C759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A63F2A20-F9A4-4186-9D6C-18E50E2FDFE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2B9AD807-8451-4BF9-BBBA-04F666E9670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1F5F1F85-0813-4CD5-82D7-871BBBC2876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A401628C-DB43-4FB5-800D-139744095DD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CF62CA5F-26F1-44B0-B57E-FE33597E8837}"/>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3C6D58E5-59E4-46B6-80AA-8153AF2B645E}"/>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E0EE61F9-DDED-4357-A6D9-805A9BC18477}"/>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AD9E8718-3132-4BFB-B7B7-66A4B275BEFB}"/>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7C93D0D1-D7FE-496A-ADA7-28DF28C973D3}"/>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7E791CA1-F505-4106-AE96-AF0D6CCB17BB}"/>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54A17522-6896-4A54-A4EE-5ED54B656435}"/>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AD91FF6A-72DB-4876-83FB-C1ECC32AE4F1}"/>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CAD1B5AB-E3EB-4696-A217-D343DFEF54F8}"/>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82D50C18-9334-4AED-91E3-6049FC9A152E}"/>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B5033BBB-3BEB-4D24-8C22-8F48818047C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D4C7D0F4-9BCE-43D7-AACD-370F5AAC0BB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B6FEF711-5548-44DE-88B7-F8BDA7FAE1C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09" name="直線コネクタ 708">
          <a:extLst>
            <a:ext uri="{FF2B5EF4-FFF2-40B4-BE49-F238E27FC236}">
              <a16:creationId xmlns:a16="http://schemas.microsoft.com/office/drawing/2014/main" id="{A5430C3B-651D-4E4B-8741-A28356AB04D8}"/>
            </a:ext>
          </a:extLst>
        </xdr:cNvPr>
        <xdr:cNvCxnSpPr/>
      </xdr:nvCxnSpPr>
      <xdr:spPr>
        <a:xfrm flipV="1">
          <a:off x="19947254" y="13289661"/>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10" name="【消防施設】&#10;一人当たり面積最小値テキスト">
          <a:extLst>
            <a:ext uri="{FF2B5EF4-FFF2-40B4-BE49-F238E27FC236}">
              <a16:creationId xmlns:a16="http://schemas.microsoft.com/office/drawing/2014/main" id="{2479D5B9-5E0F-4A5F-BFBE-FE8D3EBF52DF}"/>
            </a:ext>
          </a:extLst>
        </xdr:cNvPr>
        <xdr:cNvSpPr txBox="1"/>
      </xdr:nvSpPr>
      <xdr:spPr>
        <a:xfrm>
          <a:off x="19985990" y="147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11" name="直線コネクタ 710">
          <a:extLst>
            <a:ext uri="{FF2B5EF4-FFF2-40B4-BE49-F238E27FC236}">
              <a16:creationId xmlns:a16="http://schemas.microsoft.com/office/drawing/2014/main" id="{442BAE91-6106-41C7-A6F3-6E25395312F4}"/>
            </a:ext>
          </a:extLst>
        </xdr:cNvPr>
        <xdr:cNvCxnSpPr/>
      </xdr:nvCxnSpPr>
      <xdr:spPr>
        <a:xfrm>
          <a:off x="19885660" y="14771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12" name="【消防施設】&#10;一人当たり面積最大値テキスト">
          <a:extLst>
            <a:ext uri="{FF2B5EF4-FFF2-40B4-BE49-F238E27FC236}">
              <a16:creationId xmlns:a16="http://schemas.microsoft.com/office/drawing/2014/main" id="{023753CB-6332-43F0-9EC0-B86599FAE0AD}"/>
            </a:ext>
          </a:extLst>
        </xdr:cNvPr>
        <xdr:cNvSpPr txBox="1"/>
      </xdr:nvSpPr>
      <xdr:spPr>
        <a:xfrm>
          <a:off x="19985990" y="1306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3" name="直線コネクタ 712">
          <a:extLst>
            <a:ext uri="{FF2B5EF4-FFF2-40B4-BE49-F238E27FC236}">
              <a16:creationId xmlns:a16="http://schemas.microsoft.com/office/drawing/2014/main" id="{E5F2AC44-C566-4E1A-AAA4-0CF17DEE40CF}"/>
            </a:ext>
          </a:extLst>
        </xdr:cNvPr>
        <xdr:cNvCxnSpPr/>
      </xdr:nvCxnSpPr>
      <xdr:spPr>
        <a:xfrm>
          <a:off x="19885660" y="13289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714" name="【消防施設】&#10;一人当たり面積平均値テキスト">
          <a:extLst>
            <a:ext uri="{FF2B5EF4-FFF2-40B4-BE49-F238E27FC236}">
              <a16:creationId xmlns:a16="http://schemas.microsoft.com/office/drawing/2014/main" id="{0BAF8554-2ED0-4300-AF37-EE5F622A566C}"/>
            </a:ext>
          </a:extLst>
        </xdr:cNvPr>
        <xdr:cNvSpPr txBox="1"/>
      </xdr:nvSpPr>
      <xdr:spPr>
        <a:xfrm>
          <a:off x="19985990" y="1432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5" name="フローチャート: 判断 714">
          <a:extLst>
            <a:ext uri="{FF2B5EF4-FFF2-40B4-BE49-F238E27FC236}">
              <a16:creationId xmlns:a16="http://schemas.microsoft.com/office/drawing/2014/main" id="{CD06ADB4-A854-4429-A45F-39EC8C89DBB4}"/>
            </a:ext>
          </a:extLst>
        </xdr:cNvPr>
        <xdr:cNvSpPr/>
      </xdr:nvSpPr>
      <xdr:spPr>
        <a:xfrm>
          <a:off x="19904710" y="144717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6" name="フローチャート: 判断 715">
          <a:extLst>
            <a:ext uri="{FF2B5EF4-FFF2-40B4-BE49-F238E27FC236}">
              <a16:creationId xmlns:a16="http://schemas.microsoft.com/office/drawing/2014/main" id="{C2F29DE0-E8D9-4604-A843-5F52E58927E9}"/>
            </a:ext>
          </a:extLst>
        </xdr:cNvPr>
        <xdr:cNvSpPr/>
      </xdr:nvSpPr>
      <xdr:spPr>
        <a:xfrm>
          <a:off x="19161760" y="1446720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17" name="フローチャート: 判断 716">
          <a:extLst>
            <a:ext uri="{FF2B5EF4-FFF2-40B4-BE49-F238E27FC236}">
              <a16:creationId xmlns:a16="http://schemas.microsoft.com/office/drawing/2014/main" id="{140C143D-FC77-4EF8-AE5B-9C7BB8E896B6}"/>
            </a:ext>
          </a:extLst>
        </xdr:cNvPr>
        <xdr:cNvSpPr/>
      </xdr:nvSpPr>
      <xdr:spPr>
        <a:xfrm>
          <a:off x="18345150" y="144847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8" name="フローチャート: 判断 717">
          <a:extLst>
            <a:ext uri="{FF2B5EF4-FFF2-40B4-BE49-F238E27FC236}">
              <a16:creationId xmlns:a16="http://schemas.microsoft.com/office/drawing/2014/main" id="{B973A339-24CA-4E56-9A58-AE50E74CF257}"/>
            </a:ext>
          </a:extLst>
        </xdr:cNvPr>
        <xdr:cNvSpPr/>
      </xdr:nvSpPr>
      <xdr:spPr>
        <a:xfrm>
          <a:off x="17547590" y="144092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9" name="フローチャート: 判断 718">
          <a:extLst>
            <a:ext uri="{FF2B5EF4-FFF2-40B4-BE49-F238E27FC236}">
              <a16:creationId xmlns:a16="http://schemas.microsoft.com/office/drawing/2014/main" id="{10DF7281-5792-4528-80A7-EE5B7BF3FB12}"/>
            </a:ext>
          </a:extLst>
        </xdr:cNvPr>
        <xdr:cNvSpPr/>
      </xdr:nvSpPr>
      <xdr:spPr>
        <a:xfrm>
          <a:off x="16761460" y="14448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0C7F00C-E332-42F3-9625-D97CC43C726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E1FFC27-8011-4038-8C08-A045081DE69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908DAF9-D74A-4673-A68C-1B85F7F972E7}"/>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FFB9D9A-668F-442D-B52E-A90FB6020C47}"/>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A2728317-5B03-43BA-AFAB-984A6489E9D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138176</xdr:rowOff>
    </xdr:from>
    <xdr:to>
      <xdr:col>116</xdr:col>
      <xdr:colOff>114300</xdr:colOff>
      <xdr:row>86</xdr:row>
      <xdr:rowOff>68326</xdr:rowOff>
    </xdr:to>
    <xdr:sp macro="" textlink="">
      <xdr:nvSpPr>
        <xdr:cNvPr id="725" name="楕円 724">
          <a:extLst>
            <a:ext uri="{FF2B5EF4-FFF2-40B4-BE49-F238E27FC236}">
              <a16:creationId xmlns:a16="http://schemas.microsoft.com/office/drawing/2014/main" id="{91E5773B-015A-44D1-82CE-BA3FCA848B87}"/>
            </a:ext>
          </a:extLst>
        </xdr:cNvPr>
        <xdr:cNvSpPr/>
      </xdr:nvSpPr>
      <xdr:spPr>
        <a:xfrm>
          <a:off x="19904710" y="147076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53103</xdr:rowOff>
    </xdr:from>
    <xdr:ext cx="469744" cy="259045"/>
    <xdr:sp macro="" textlink="">
      <xdr:nvSpPr>
        <xdr:cNvPr id="726" name="【消防施設】&#10;一人当たり面積該当値テキスト">
          <a:extLst>
            <a:ext uri="{FF2B5EF4-FFF2-40B4-BE49-F238E27FC236}">
              <a16:creationId xmlns:a16="http://schemas.microsoft.com/office/drawing/2014/main" id="{69FBEAD9-ECA1-49DC-81A1-5FF8660A26AD}"/>
            </a:ext>
          </a:extLst>
        </xdr:cNvPr>
        <xdr:cNvSpPr txBox="1"/>
      </xdr:nvSpPr>
      <xdr:spPr>
        <a:xfrm>
          <a:off x="19985990" y="1463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138176</xdr:rowOff>
    </xdr:from>
    <xdr:to>
      <xdr:col>112</xdr:col>
      <xdr:colOff>38100</xdr:colOff>
      <xdr:row>86</xdr:row>
      <xdr:rowOff>68326</xdr:rowOff>
    </xdr:to>
    <xdr:sp macro="" textlink="">
      <xdr:nvSpPr>
        <xdr:cNvPr id="727" name="楕円 726">
          <a:extLst>
            <a:ext uri="{FF2B5EF4-FFF2-40B4-BE49-F238E27FC236}">
              <a16:creationId xmlns:a16="http://schemas.microsoft.com/office/drawing/2014/main" id="{253C03C1-BBFB-44D5-8DD1-6776A603CA28}"/>
            </a:ext>
          </a:extLst>
        </xdr:cNvPr>
        <xdr:cNvSpPr/>
      </xdr:nvSpPr>
      <xdr:spPr>
        <a:xfrm>
          <a:off x="19161760" y="147076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17526</xdr:rowOff>
    </xdr:from>
    <xdr:to>
      <xdr:col>116</xdr:col>
      <xdr:colOff>63500</xdr:colOff>
      <xdr:row>86</xdr:row>
      <xdr:rowOff>17526</xdr:rowOff>
    </xdr:to>
    <xdr:cxnSp macro="">
      <xdr:nvCxnSpPr>
        <xdr:cNvPr id="728" name="直線コネクタ 727">
          <a:extLst>
            <a:ext uri="{FF2B5EF4-FFF2-40B4-BE49-F238E27FC236}">
              <a16:creationId xmlns:a16="http://schemas.microsoft.com/office/drawing/2014/main" id="{2E280F69-12C5-4EE6-B1AE-50224FE1420A}"/>
            </a:ext>
          </a:extLst>
        </xdr:cNvPr>
        <xdr:cNvCxnSpPr/>
      </xdr:nvCxnSpPr>
      <xdr:spPr>
        <a:xfrm>
          <a:off x="19204940" y="1476603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138176</xdr:rowOff>
    </xdr:from>
    <xdr:to>
      <xdr:col>107</xdr:col>
      <xdr:colOff>101600</xdr:colOff>
      <xdr:row>86</xdr:row>
      <xdr:rowOff>68326</xdr:rowOff>
    </xdr:to>
    <xdr:sp macro="" textlink="">
      <xdr:nvSpPr>
        <xdr:cNvPr id="729" name="楕円 728">
          <a:extLst>
            <a:ext uri="{FF2B5EF4-FFF2-40B4-BE49-F238E27FC236}">
              <a16:creationId xmlns:a16="http://schemas.microsoft.com/office/drawing/2014/main" id="{F1B54992-47B0-4A6A-AA57-88356E8D0332}"/>
            </a:ext>
          </a:extLst>
        </xdr:cNvPr>
        <xdr:cNvSpPr/>
      </xdr:nvSpPr>
      <xdr:spPr>
        <a:xfrm>
          <a:off x="18345150" y="147076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17526</xdr:rowOff>
    </xdr:from>
    <xdr:to>
      <xdr:col>111</xdr:col>
      <xdr:colOff>177800</xdr:colOff>
      <xdr:row>86</xdr:row>
      <xdr:rowOff>17526</xdr:rowOff>
    </xdr:to>
    <xdr:cxnSp macro="">
      <xdr:nvCxnSpPr>
        <xdr:cNvPr id="730" name="直線コネクタ 729">
          <a:extLst>
            <a:ext uri="{FF2B5EF4-FFF2-40B4-BE49-F238E27FC236}">
              <a16:creationId xmlns:a16="http://schemas.microsoft.com/office/drawing/2014/main" id="{F09B13C4-98BC-4C0F-957E-E36EA6B4B734}"/>
            </a:ext>
          </a:extLst>
        </xdr:cNvPr>
        <xdr:cNvCxnSpPr/>
      </xdr:nvCxnSpPr>
      <xdr:spPr>
        <a:xfrm>
          <a:off x="18399760" y="1476603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731" name="楕円 730">
          <a:extLst>
            <a:ext uri="{FF2B5EF4-FFF2-40B4-BE49-F238E27FC236}">
              <a16:creationId xmlns:a16="http://schemas.microsoft.com/office/drawing/2014/main" id="{D6B13824-F908-4A5A-A832-8ABE171CA5C8}"/>
            </a:ext>
          </a:extLst>
        </xdr:cNvPr>
        <xdr:cNvSpPr/>
      </xdr:nvSpPr>
      <xdr:spPr>
        <a:xfrm>
          <a:off x="17547590" y="14718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17526</xdr:rowOff>
    </xdr:from>
    <xdr:to>
      <xdr:col>107</xdr:col>
      <xdr:colOff>50800</xdr:colOff>
      <xdr:row>86</xdr:row>
      <xdr:rowOff>26670</xdr:rowOff>
    </xdr:to>
    <xdr:cxnSp macro="">
      <xdr:nvCxnSpPr>
        <xdr:cNvPr id="732" name="直線コネクタ 731">
          <a:extLst>
            <a:ext uri="{FF2B5EF4-FFF2-40B4-BE49-F238E27FC236}">
              <a16:creationId xmlns:a16="http://schemas.microsoft.com/office/drawing/2014/main" id="{27E8336B-5B79-48B0-892F-F2716FD23869}"/>
            </a:ext>
          </a:extLst>
        </xdr:cNvPr>
        <xdr:cNvCxnSpPr/>
      </xdr:nvCxnSpPr>
      <xdr:spPr>
        <a:xfrm flipV="1">
          <a:off x="17602200" y="14766036"/>
          <a:ext cx="79756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147320</xdr:rowOff>
    </xdr:from>
    <xdr:to>
      <xdr:col>98</xdr:col>
      <xdr:colOff>38100</xdr:colOff>
      <xdr:row>86</xdr:row>
      <xdr:rowOff>77470</xdr:rowOff>
    </xdr:to>
    <xdr:sp macro="" textlink="">
      <xdr:nvSpPr>
        <xdr:cNvPr id="733" name="楕円 732">
          <a:extLst>
            <a:ext uri="{FF2B5EF4-FFF2-40B4-BE49-F238E27FC236}">
              <a16:creationId xmlns:a16="http://schemas.microsoft.com/office/drawing/2014/main" id="{39199DA5-0012-44EB-8798-F03D098B4D34}"/>
            </a:ext>
          </a:extLst>
        </xdr:cNvPr>
        <xdr:cNvSpPr/>
      </xdr:nvSpPr>
      <xdr:spPr>
        <a:xfrm>
          <a:off x="16761460" y="147186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26670</xdr:rowOff>
    </xdr:to>
    <xdr:cxnSp macro="">
      <xdr:nvCxnSpPr>
        <xdr:cNvPr id="734" name="直線コネクタ 733">
          <a:extLst>
            <a:ext uri="{FF2B5EF4-FFF2-40B4-BE49-F238E27FC236}">
              <a16:creationId xmlns:a16="http://schemas.microsoft.com/office/drawing/2014/main" id="{5B10DBD1-7D1B-45C2-815F-2075FE06DD46}"/>
            </a:ext>
          </a:extLst>
        </xdr:cNvPr>
        <xdr:cNvCxnSpPr/>
      </xdr:nvCxnSpPr>
      <xdr:spPr>
        <a:xfrm>
          <a:off x="16804640" y="147694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735" name="n_1aveValue【消防施設】&#10;一人当たり面積">
          <a:extLst>
            <a:ext uri="{FF2B5EF4-FFF2-40B4-BE49-F238E27FC236}">
              <a16:creationId xmlns:a16="http://schemas.microsoft.com/office/drawing/2014/main" id="{E922F751-048B-4742-B3CE-33A4E71896C1}"/>
            </a:ext>
          </a:extLst>
        </xdr:cNvPr>
        <xdr:cNvSpPr txBox="1"/>
      </xdr:nvSpPr>
      <xdr:spPr>
        <a:xfrm>
          <a:off x="18982132" y="142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736" name="n_2aveValue【消防施設】&#10;一人当たり面積">
          <a:extLst>
            <a:ext uri="{FF2B5EF4-FFF2-40B4-BE49-F238E27FC236}">
              <a16:creationId xmlns:a16="http://schemas.microsoft.com/office/drawing/2014/main" id="{83A82978-0748-42A7-9BD4-54D3529DF4B6}"/>
            </a:ext>
          </a:extLst>
        </xdr:cNvPr>
        <xdr:cNvSpPr txBox="1"/>
      </xdr:nvSpPr>
      <xdr:spPr>
        <a:xfrm>
          <a:off x="18182032" y="1425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7" name="n_3aveValue【消防施設】&#10;一人当たり面積">
          <a:extLst>
            <a:ext uri="{FF2B5EF4-FFF2-40B4-BE49-F238E27FC236}">
              <a16:creationId xmlns:a16="http://schemas.microsoft.com/office/drawing/2014/main" id="{853E7DF2-E3E3-4E40-95D8-5DADDC1C7D5D}"/>
            </a:ext>
          </a:extLst>
        </xdr:cNvPr>
        <xdr:cNvSpPr txBox="1"/>
      </xdr:nvSpPr>
      <xdr:spPr>
        <a:xfrm>
          <a:off x="17384472" y="141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8" name="n_4aveValue【消防施設】&#10;一人当たり面積">
          <a:extLst>
            <a:ext uri="{FF2B5EF4-FFF2-40B4-BE49-F238E27FC236}">
              <a16:creationId xmlns:a16="http://schemas.microsoft.com/office/drawing/2014/main" id="{F0ABDB47-A509-410C-ADDD-29877146F720}"/>
            </a:ext>
          </a:extLst>
        </xdr:cNvPr>
        <xdr:cNvSpPr txBox="1"/>
      </xdr:nvSpPr>
      <xdr:spPr>
        <a:xfrm>
          <a:off x="16588817" y="142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59453</xdr:rowOff>
    </xdr:from>
    <xdr:ext cx="469744" cy="259045"/>
    <xdr:sp macro="" textlink="">
      <xdr:nvSpPr>
        <xdr:cNvPr id="739" name="n_1mainValue【消防施設】&#10;一人当たり面積">
          <a:extLst>
            <a:ext uri="{FF2B5EF4-FFF2-40B4-BE49-F238E27FC236}">
              <a16:creationId xmlns:a16="http://schemas.microsoft.com/office/drawing/2014/main" id="{931BB676-ADAE-4361-85C0-3EE977265697}"/>
            </a:ext>
          </a:extLst>
        </xdr:cNvPr>
        <xdr:cNvSpPr txBox="1"/>
      </xdr:nvSpPr>
      <xdr:spPr>
        <a:xfrm>
          <a:off x="18982132" y="1480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59453</xdr:rowOff>
    </xdr:from>
    <xdr:ext cx="469744" cy="259045"/>
    <xdr:sp macro="" textlink="">
      <xdr:nvSpPr>
        <xdr:cNvPr id="740" name="n_2mainValue【消防施設】&#10;一人当たり面積">
          <a:extLst>
            <a:ext uri="{FF2B5EF4-FFF2-40B4-BE49-F238E27FC236}">
              <a16:creationId xmlns:a16="http://schemas.microsoft.com/office/drawing/2014/main" id="{5D9DBA07-6261-4117-8B30-99CE6D2952D5}"/>
            </a:ext>
          </a:extLst>
        </xdr:cNvPr>
        <xdr:cNvSpPr txBox="1"/>
      </xdr:nvSpPr>
      <xdr:spPr>
        <a:xfrm>
          <a:off x="18182032" y="1480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741" name="n_3mainValue【消防施設】&#10;一人当たり面積">
          <a:extLst>
            <a:ext uri="{FF2B5EF4-FFF2-40B4-BE49-F238E27FC236}">
              <a16:creationId xmlns:a16="http://schemas.microsoft.com/office/drawing/2014/main" id="{7ED171E2-2694-4975-A295-2533610866CE}"/>
            </a:ext>
          </a:extLst>
        </xdr:cNvPr>
        <xdr:cNvSpPr txBox="1"/>
      </xdr:nvSpPr>
      <xdr:spPr>
        <a:xfrm>
          <a:off x="17384472" y="148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68597</xdr:rowOff>
    </xdr:from>
    <xdr:ext cx="469744" cy="259045"/>
    <xdr:sp macro="" textlink="">
      <xdr:nvSpPr>
        <xdr:cNvPr id="742" name="n_4mainValue【消防施設】&#10;一人当たり面積">
          <a:extLst>
            <a:ext uri="{FF2B5EF4-FFF2-40B4-BE49-F238E27FC236}">
              <a16:creationId xmlns:a16="http://schemas.microsoft.com/office/drawing/2014/main" id="{4C4BCE7E-2A53-435A-8D4D-D13398776D10}"/>
            </a:ext>
          </a:extLst>
        </xdr:cNvPr>
        <xdr:cNvSpPr txBox="1"/>
      </xdr:nvSpPr>
      <xdr:spPr>
        <a:xfrm>
          <a:off x="16588817" y="148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1F5C50D1-195A-4DFE-89D2-10DB810645C7}"/>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66BB75CC-5961-4896-AEE8-6CD21253A77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EAC8230C-DBDB-48CA-B7F7-144AF94BD1C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D7FF8B3E-C3F4-4B86-8BC0-F34888A0CD1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2C6A460B-7BE1-417B-9D19-EFFBA1C9E68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59B7C089-9C68-4C1D-B292-B177B277A43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A7D0E544-4EAF-4794-A87F-67F27F1D02E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802A2D55-96A4-44A3-BD67-1E259E3B999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163011DB-D3AC-4995-AF62-69F03736B5B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C28267D0-8D38-48A9-96D8-BD37908B4B3D}"/>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5391011-4ECF-4B61-BB30-A99A437EA14E}"/>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57810F8B-9BEC-4539-A366-CFFB636E5EC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B5EF701A-6C32-4E44-8559-4801EEED2839}"/>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BFB7F952-3FC3-4781-9B3B-B906BB27BE3A}"/>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EB34DE37-1894-4FF3-99E5-408180426048}"/>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CD5482C2-CFD1-4A22-BDC7-11BD588ABB20}"/>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6DD6502D-7507-4F14-A1E5-00024AD19FAD}"/>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2F03D6BA-9A64-4FE6-AE49-4D24B2AB3DB1}"/>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F291E5E-0109-47B9-ACE2-22130B5159EA}"/>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610B7272-6112-4A17-AD26-260782B855C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71A8A847-64DD-4D97-B687-9E17ECAF4806}"/>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F20CA09-5083-43ED-B348-584D017CB190}"/>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286220C9-7E8C-403F-9DBC-0FDC491C1B91}"/>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DBD85C35-003B-4F20-B4C4-EBEC6FD164F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18C248CC-B946-479E-8B0F-05D48324BC7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1B011BCE-C390-4641-A1DD-2327943C6338}"/>
            </a:ext>
          </a:extLst>
        </xdr:cNvPr>
        <xdr:cNvCxnSpPr/>
      </xdr:nvCxnSpPr>
      <xdr:spPr>
        <a:xfrm flipV="1">
          <a:off x="14703424" y="17095742"/>
          <a:ext cx="0" cy="1627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E30FDD5E-8CA9-459D-9232-D602644D9CE7}"/>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B2EAF3D3-9CAB-44CD-AE03-A2F8CD770450}"/>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71" name="【庁舎】&#10;有形固定資産減価償却率最大値テキスト">
          <a:extLst>
            <a:ext uri="{FF2B5EF4-FFF2-40B4-BE49-F238E27FC236}">
              <a16:creationId xmlns:a16="http://schemas.microsoft.com/office/drawing/2014/main" id="{16D0FA67-82FF-4650-910D-CFAE9C1C0CDB}"/>
            </a:ext>
          </a:extLst>
        </xdr:cNvPr>
        <xdr:cNvSpPr txBox="1"/>
      </xdr:nvSpPr>
      <xdr:spPr>
        <a:xfrm>
          <a:off x="14742160" y="168671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72" name="直線コネクタ 771">
          <a:extLst>
            <a:ext uri="{FF2B5EF4-FFF2-40B4-BE49-F238E27FC236}">
              <a16:creationId xmlns:a16="http://schemas.microsoft.com/office/drawing/2014/main" id="{06569EA1-4559-49BF-95AD-155A0DAD7F89}"/>
            </a:ext>
          </a:extLst>
        </xdr:cNvPr>
        <xdr:cNvCxnSpPr/>
      </xdr:nvCxnSpPr>
      <xdr:spPr>
        <a:xfrm>
          <a:off x="14611350" y="1709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773" name="【庁舎】&#10;有形固定資産減価償却率平均値テキスト">
          <a:extLst>
            <a:ext uri="{FF2B5EF4-FFF2-40B4-BE49-F238E27FC236}">
              <a16:creationId xmlns:a16="http://schemas.microsoft.com/office/drawing/2014/main" id="{383731C6-CFD8-47AD-9688-5B4ACCEF3298}"/>
            </a:ext>
          </a:extLst>
        </xdr:cNvPr>
        <xdr:cNvSpPr txBox="1"/>
      </xdr:nvSpPr>
      <xdr:spPr>
        <a:xfrm>
          <a:off x="14742160" y="1780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4" name="フローチャート: 判断 773">
          <a:extLst>
            <a:ext uri="{FF2B5EF4-FFF2-40B4-BE49-F238E27FC236}">
              <a16:creationId xmlns:a16="http://schemas.microsoft.com/office/drawing/2014/main" id="{A908F590-84FA-46E6-9974-360C8875AFB6}"/>
            </a:ext>
          </a:extLst>
        </xdr:cNvPr>
        <xdr:cNvSpPr/>
      </xdr:nvSpPr>
      <xdr:spPr>
        <a:xfrm>
          <a:off x="14649450" y="178273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5" name="フローチャート: 判断 774">
          <a:extLst>
            <a:ext uri="{FF2B5EF4-FFF2-40B4-BE49-F238E27FC236}">
              <a16:creationId xmlns:a16="http://schemas.microsoft.com/office/drawing/2014/main" id="{CCF1A948-BC6C-414E-9736-ED6E7DB6E5DF}"/>
            </a:ext>
          </a:extLst>
        </xdr:cNvPr>
        <xdr:cNvSpPr/>
      </xdr:nvSpPr>
      <xdr:spPr>
        <a:xfrm>
          <a:off x="13887450" y="178338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6" name="フローチャート: 判断 775">
          <a:extLst>
            <a:ext uri="{FF2B5EF4-FFF2-40B4-BE49-F238E27FC236}">
              <a16:creationId xmlns:a16="http://schemas.microsoft.com/office/drawing/2014/main" id="{79F4ECE3-E9B3-44EB-96B6-62B53FE30E5B}"/>
            </a:ext>
          </a:extLst>
        </xdr:cNvPr>
        <xdr:cNvSpPr/>
      </xdr:nvSpPr>
      <xdr:spPr>
        <a:xfrm>
          <a:off x="13089890" y="1792369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7" name="フローチャート: 判断 776">
          <a:extLst>
            <a:ext uri="{FF2B5EF4-FFF2-40B4-BE49-F238E27FC236}">
              <a16:creationId xmlns:a16="http://schemas.microsoft.com/office/drawing/2014/main" id="{0E21FAEE-BF7F-41BB-8D97-E2D56AA57814}"/>
            </a:ext>
          </a:extLst>
        </xdr:cNvPr>
        <xdr:cNvSpPr/>
      </xdr:nvSpPr>
      <xdr:spPr>
        <a:xfrm>
          <a:off x="12303760" y="179952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8" name="フローチャート: 判断 777">
          <a:extLst>
            <a:ext uri="{FF2B5EF4-FFF2-40B4-BE49-F238E27FC236}">
              <a16:creationId xmlns:a16="http://schemas.microsoft.com/office/drawing/2014/main" id="{F0094D03-3922-4408-A5F9-350EEB1CF703}"/>
            </a:ext>
          </a:extLst>
        </xdr:cNvPr>
        <xdr:cNvSpPr/>
      </xdr:nvSpPr>
      <xdr:spPr>
        <a:xfrm>
          <a:off x="11487150" y="1802737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8555E0A-B705-4A75-9BE2-21C6621A77A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76D5B18-86BF-479A-99B3-462D94CADDB5}"/>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629E7AA-3AE3-4116-9866-D8F313F44136}"/>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0972694-9F71-45AE-92B7-0F11A51AF05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5CB0AD67-80F8-4124-BD76-AA1A9D514F1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784" name="楕円 783">
          <a:extLst>
            <a:ext uri="{FF2B5EF4-FFF2-40B4-BE49-F238E27FC236}">
              <a16:creationId xmlns:a16="http://schemas.microsoft.com/office/drawing/2014/main" id="{1134DD73-EE79-4C6F-93A8-61D01BA44E7B}"/>
            </a:ext>
          </a:extLst>
        </xdr:cNvPr>
        <xdr:cNvSpPr/>
      </xdr:nvSpPr>
      <xdr:spPr>
        <a:xfrm>
          <a:off x="14649450" y="173617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66239</xdr:rowOff>
    </xdr:from>
    <xdr:ext cx="405111" cy="259045"/>
    <xdr:sp macro="" textlink="">
      <xdr:nvSpPr>
        <xdr:cNvPr id="785" name="【庁舎】&#10;有形固定資産減価償却率該当値テキスト">
          <a:extLst>
            <a:ext uri="{FF2B5EF4-FFF2-40B4-BE49-F238E27FC236}">
              <a16:creationId xmlns:a16="http://schemas.microsoft.com/office/drawing/2014/main" id="{788CB339-BAD2-4388-85FD-62D8094235F0}"/>
            </a:ext>
          </a:extLst>
        </xdr:cNvPr>
        <xdr:cNvSpPr txBox="1"/>
      </xdr:nvSpPr>
      <xdr:spPr>
        <a:xfrm>
          <a:off x="14742160" y="17209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5806</xdr:rowOff>
    </xdr:from>
    <xdr:to>
      <xdr:col>81</xdr:col>
      <xdr:colOff>101600</xdr:colOff>
      <xdr:row>101</xdr:row>
      <xdr:rowOff>107406</xdr:rowOff>
    </xdr:to>
    <xdr:sp macro="" textlink="">
      <xdr:nvSpPr>
        <xdr:cNvPr id="786" name="楕円 785">
          <a:extLst>
            <a:ext uri="{FF2B5EF4-FFF2-40B4-BE49-F238E27FC236}">
              <a16:creationId xmlns:a16="http://schemas.microsoft.com/office/drawing/2014/main" id="{F2E5843F-B831-4A86-87E7-F36437EC6511}"/>
            </a:ext>
          </a:extLst>
        </xdr:cNvPr>
        <xdr:cNvSpPr/>
      </xdr:nvSpPr>
      <xdr:spPr>
        <a:xfrm>
          <a:off x="13887450" y="173241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56606</xdr:rowOff>
    </xdr:from>
    <xdr:to>
      <xdr:col>85</xdr:col>
      <xdr:colOff>127000</xdr:colOff>
      <xdr:row>101</xdr:row>
      <xdr:rowOff>94162</xdr:rowOff>
    </xdr:to>
    <xdr:cxnSp macro="">
      <xdr:nvCxnSpPr>
        <xdr:cNvPr id="787" name="直線コネクタ 786">
          <a:extLst>
            <a:ext uri="{FF2B5EF4-FFF2-40B4-BE49-F238E27FC236}">
              <a16:creationId xmlns:a16="http://schemas.microsoft.com/office/drawing/2014/main" id="{8E853CD9-29DE-4C27-9BBB-52D913E17343}"/>
            </a:ext>
          </a:extLst>
        </xdr:cNvPr>
        <xdr:cNvCxnSpPr/>
      </xdr:nvCxnSpPr>
      <xdr:spPr>
        <a:xfrm>
          <a:off x="13942060" y="17376866"/>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10705</xdr:rowOff>
    </xdr:from>
    <xdr:to>
      <xdr:col>76</xdr:col>
      <xdr:colOff>165100</xdr:colOff>
      <xdr:row>108</xdr:row>
      <xdr:rowOff>112305</xdr:rowOff>
    </xdr:to>
    <xdr:sp macro="" textlink="">
      <xdr:nvSpPr>
        <xdr:cNvPr id="788" name="楕円 787">
          <a:extLst>
            <a:ext uri="{FF2B5EF4-FFF2-40B4-BE49-F238E27FC236}">
              <a16:creationId xmlns:a16="http://schemas.microsoft.com/office/drawing/2014/main" id="{D2482F8C-1F87-4192-B29F-D89B634B5FC7}"/>
            </a:ext>
          </a:extLst>
        </xdr:cNvPr>
        <xdr:cNvSpPr/>
      </xdr:nvSpPr>
      <xdr:spPr>
        <a:xfrm>
          <a:off x="13089890" y="1852921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108</xdr:row>
      <xdr:rowOff>61505</xdr:rowOff>
    </xdr:to>
    <xdr:cxnSp macro="">
      <xdr:nvCxnSpPr>
        <xdr:cNvPr id="789" name="直線コネクタ 788">
          <a:extLst>
            <a:ext uri="{FF2B5EF4-FFF2-40B4-BE49-F238E27FC236}">
              <a16:creationId xmlns:a16="http://schemas.microsoft.com/office/drawing/2014/main" id="{0225D2EE-F2F1-4143-88B3-4CC2C48DDBF1}"/>
            </a:ext>
          </a:extLst>
        </xdr:cNvPr>
        <xdr:cNvCxnSpPr/>
      </xdr:nvCxnSpPr>
      <xdr:spPr>
        <a:xfrm flipV="1">
          <a:off x="13144500" y="17376866"/>
          <a:ext cx="797560" cy="11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103777</xdr:rowOff>
    </xdr:from>
    <xdr:to>
      <xdr:col>72</xdr:col>
      <xdr:colOff>38100</xdr:colOff>
      <xdr:row>109</xdr:row>
      <xdr:rowOff>33927</xdr:rowOff>
    </xdr:to>
    <xdr:sp macro="" textlink="">
      <xdr:nvSpPr>
        <xdr:cNvPr id="790" name="楕円 789">
          <a:extLst>
            <a:ext uri="{FF2B5EF4-FFF2-40B4-BE49-F238E27FC236}">
              <a16:creationId xmlns:a16="http://schemas.microsoft.com/office/drawing/2014/main" id="{F1403E6F-4602-481C-B4E7-0EA0D094C0E9}"/>
            </a:ext>
          </a:extLst>
        </xdr:cNvPr>
        <xdr:cNvSpPr/>
      </xdr:nvSpPr>
      <xdr:spPr>
        <a:xfrm>
          <a:off x="12303760" y="18618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61505</xdr:rowOff>
    </xdr:from>
    <xdr:to>
      <xdr:col>76</xdr:col>
      <xdr:colOff>114300</xdr:colOff>
      <xdr:row>108</xdr:row>
      <xdr:rowOff>154577</xdr:rowOff>
    </xdr:to>
    <xdr:cxnSp macro="">
      <xdr:nvCxnSpPr>
        <xdr:cNvPr id="791" name="直線コネクタ 790">
          <a:extLst>
            <a:ext uri="{FF2B5EF4-FFF2-40B4-BE49-F238E27FC236}">
              <a16:creationId xmlns:a16="http://schemas.microsoft.com/office/drawing/2014/main" id="{3E38586D-3279-4E6A-8658-1CF1E58D49FB}"/>
            </a:ext>
          </a:extLst>
        </xdr:cNvPr>
        <xdr:cNvCxnSpPr/>
      </xdr:nvCxnSpPr>
      <xdr:spPr>
        <a:xfrm flipV="1">
          <a:off x="12346940" y="18574295"/>
          <a:ext cx="797560" cy="9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100512</xdr:rowOff>
    </xdr:from>
    <xdr:to>
      <xdr:col>67</xdr:col>
      <xdr:colOff>101600</xdr:colOff>
      <xdr:row>109</xdr:row>
      <xdr:rowOff>30662</xdr:rowOff>
    </xdr:to>
    <xdr:sp macro="" textlink="">
      <xdr:nvSpPr>
        <xdr:cNvPr id="792" name="楕円 791">
          <a:extLst>
            <a:ext uri="{FF2B5EF4-FFF2-40B4-BE49-F238E27FC236}">
              <a16:creationId xmlns:a16="http://schemas.microsoft.com/office/drawing/2014/main" id="{4E2DA64D-3C43-40CD-98E5-656CD3B2105C}"/>
            </a:ext>
          </a:extLst>
        </xdr:cNvPr>
        <xdr:cNvSpPr/>
      </xdr:nvSpPr>
      <xdr:spPr>
        <a:xfrm>
          <a:off x="11487150" y="186133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151312</xdr:rowOff>
    </xdr:from>
    <xdr:to>
      <xdr:col>71</xdr:col>
      <xdr:colOff>177800</xdr:colOff>
      <xdr:row>108</xdr:row>
      <xdr:rowOff>154577</xdr:rowOff>
    </xdr:to>
    <xdr:cxnSp macro="">
      <xdr:nvCxnSpPr>
        <xdr:cNvPr id="793" name="直線コネクタ 792">
          <a:extLst>
            <a:ext uri="{FF2B5EF4-FFF2-40B4-BE49-F238E27FC236}">
              <a16:creationId xmlns:a16="http://schemas.microsoft.com/office/drawing/2014/main" id="{6C76ED34-2614-4D83-8205-5370330E4B3D}"/>
            </a:ext>
          </a:extLst>
        </xdr:cNvPr>
        <xdr:cNvCxnSpPr/>
      </xdr:nvCxnSpPr>
      <xdr:spPr>
        <a:xfrm>
          <a:off x="11541760" y="18667912"/>
          <a:ext cx="80518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794" name="n_1aveValue【庁舎】&#10;有形固定資産減価償却率">
          <a:extLst>
            <a:ext uri="{FF2B5EF4-FFF2-40B4-BE49-F238E27FC236}">
              <a16:creationId xmlns:a16="http://schemas.microsoft.com/office/drawing/2014/main" id="{A1856406-067B-44C5-91F4-4D3B49E5D9DE}"/>
            </a:ext>
          </a:extLst>
        </xdr:cNvPr>
        <xdr:cNvSpPr txBox="1"/>
      </xdr:nvSpPr>
      <xdr:spPr>
        <a:xfrm>
          <a:off x="13738234" y="1792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95" name="n_2aveValue【庁舎】&#10;有形固定資産減価償却率">
          <a:extLst>
            <a:ext uri="{FF2B5EF4-FFF2-40B4-BE49-F238E27FC236}">
              <a16:creationId xmlns:a16="http://schemas.microsoft.com/office/drawing/2014/main" id="{169C3AFB-4724-447F-B47F-C4A4CE877BB0}"/>
            </a:ext>
          </a:extLst>
        </xdr:cNvPr>
        <xdr:cNvSpPr txBox="1"/>
      </xdr:nvSpPr>
      <xdr:spPr>
        <a:xfrm>
          <a:off x="1295718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96" name="n_3aveValue【庁舎】&#10;有形固定資産減価償却率">
          <a:extLst>
            <a:ext uri="{FF2B5EF4-FFF2-40B4-BE49-F238E27FC236}">
              <a16:creationId xmlns:a16="http://schemas.microsoft.com/office/drawing/2014/main" id="{14072C0E-ED2B-4126-A28C-577E20423597}"/>
            </a:ext>
          </a:extLst>
        </xdr:cNvPr>
        <xdr:cNvSpPr txBox="1"/>
      </xdr:nvSpPr>
      <xdr:spPr>
        <a:xfrm>
          <a:off x="12171054" y="1776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97" name="n_4aveValue【庁舎】&#10;有形固定資産減価償却率">
          <a:extLst>
            <a:ext uri="{FF2B5EF4-FFF2-40B4-BE49-F238E27FC236}">
              <a16:creationId xmlns:a16="http://schemas.microsoft.com/office/drawing/2014/main" id="{62EEDCF4-A9BD-45CA-9181-FB526E7B6B14}"/>
            </a:ext>
          </a:extLst>
        </xdr:cNvPr>
        <xdr:cNvSpPr txBox="1"/>
      </xdr:nvSpPr>
      <xdr:spPr>
        <a:xfrm>
          <a:off x="11354444" y="1780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123933</xdr:rowOff>
    </xdr:from>
    <xdr:ext cx="405111" cy="259045"/>
    <xdr:sp macro="" textlink="">
      <xdr:nvSpPr>
        <xdr:cNvPr id="798" name="n_1mainValue【庁舎】&#10;有形固定資産減価償却率">
          <a:extLst>
            <a:ext uri="{FF2B5EF4-FFF2-40B4-BE49-F238E27FC236}">
              <a16:creationId xmlns:a16="http://schemas.microsoft.com/office/drawing/2014/main" id="{5AAE715A-BDD6-4572-9FED-5112699FBD2B}"/>
            </a:ext>
          </a:extLst>
        </xdr:cNvPr>
        <xdr:cNvSpPr txBox="1"/>
      </xdr:nvSpPr>
      <xdr:spPr>
        <a:xfrm>
          <a:off x="13738234" y="1709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103432</xdr:rowOff>
    </xdr:from>
    <xdr:ext cx="405111" cy="259045"/>
    <xdr:sp macro="" textlink="">
      <xdr:nvSpPr>
        <xdr:cNvPr id="799" name="n_2mainValue【庁舎】&#10;有形固定資産減価償却率">
          <a:extLst>
            <a:ext uri="{FF2B5EF4-FFF2-40B4-BE49-F238E27FC236}">
              <a16:creationId xmlns:a16="http://schemas.microsoft.com/office/drawing/2014/main" id="{A6FFBC1B-80A3-4050-848B-4B49720F1EB1}"/>
            </a:ext>
          </a:extLst>
        </xdr:cNvPr>
        <xdr:cNvSpPr txBox="1"/>
      </xdr:nvSpPr>
      <xdr:spPr>
        <a:xfrm>
          <a:off x="12957184" y="1861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25054</xdr:rowOff>
    </xdr:from>
    <xdr:ext cx="405111" cy="259045"/>
    <xdr:sp macro="" textlink="">
      <xdr:nvSpPr>
        <xdr:cNvPr id="800" name="n_3mainValue【庁舎】&#10;有形固定資産減価償却率">
          <a:extLst>
            <a:ext uri="{FF2B5EF4-FFF2-40B4-BE49-F238E27FC236}">
              <a16:creationId xmlns:a16="http://schemas.microsoft.com/office/drawing/2014/main" id="{F7225C2E-4619-4665-8867-5461126C3746}"/>
            </a:ext>
          </a:extLst>
        </xdr:cNvPr>
        <xdr:cNvSpPr txBox="1"/>
      </xdr:nvSpPr>
      <xdr:spPr>
        <a:xfrm>
          <a:off x="12171054" y="187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21789</xdr:rowOff>
    </xdr:from>
    <xdr:ext cx="405111" cy="259045"/>
    <xdr:sp macro="" textlink="">
      <xdr:nvSpPr>
        <xdr:cNvPr id="801" name="n_4mainValue【庁舎】&#10;有形固定資産減価償却率">
          <a:extLst>
            <a:ext uri="{FF2B5EF4-FFF2-40B4-BE49-F238E27FC236}">
              <a16:creationId xmlns:a16="http://schemas.microsoft.com/office/drawing/2014/main" id="{1B5831AB-80DC-4A5A-A3C4-DDB3BD4D46B8}"/>
            </a:ext>
          </a:extLst>
        </xdr:cNvPr>
        <xdr:cNvSpPr txBox="1"/>
      </xdr:nvSpPr>
      <xdr:spPr>
        <a:xfrm>
          <a:off x="11354444" y="1870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E92D590F-D676-4CB1-8CB1-847410B71CB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8ADBD78B-1CC8-4BBF-AA4A-D9ADDC24C84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8353FD63-A049-49D0-98E8-1673494D993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D24EC831-93CD-439D-80C3-3BFE3A8A820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D94B5DF8-8360-4FD8-A6A7-3C2EE2972C1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910C77FD-C492-4B78-A103-21015AB59F5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E13956FE-E596-49BA-8F80-DC3D967FDA9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56576B89-A76A-43B0-A209-138A1B3ADD8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5BA1B4A5-618D-4DCF-8964-C9FE552E4E94}"/>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DDABD6BF-3A25-41DE-A7B0-2FD47199034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27AAF226-A3F5-4BE8-A975-BB01941B37BB}"/>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7818E3B9-48EC-4D3D-99DE-E66527F85956}"/>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985942E7-6649-412B-96BF-8421F3E101EF}"/>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E5FBFF1B-FE06-4A4C-952F-C23350391966}"/>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BF557C47-C13D-4E1B-AF69-0D143F6FFAF2}"/>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3059C751-DAE1-41F4-9F41-83D0750B0A0E}"/>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9ADCC9F5-760B-4889-A091-123B9695441D}"/>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123B244E-1E07-4935-A14C-182ADDBF449C}"/>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4261357D-4B6A-41A3-BFF4-9D9914F2E15F}"/>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BFCEB5E5-0231-46EA-9C93-F15E69B00982}"/>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9A74BE60-FDE4-4852-B4BC-87CFDEAEB8B2}"/>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D8E9FE88-F470-4FC2-A06B-E0BD74847C3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CB64B0C-D5DA-4B33-9D1C-0C542FB5B691}"/>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74DA33D7-0A5B-4B05-9D33-073E9D49739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3C5828EB-F5B0-455A-9ECD-6CC71D159CC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7" name="直線コネクタ 826">
          <a:extLst>
            <a:ext uri="{FF2B5EF4-FFF2-40B4-BE49-F238E27FC236}">
              <a16:creationId xmlns:a16="http://schemas.microsoft.com/office/drawing/2014/main" id="{4B04E558-B98C-456E-B03B-473484F42856}"/>
            </a:ext>
          </a:extLst>
        </xdr:cNvPr>
        <xdr:cNvCxnSpPr/>
      </xdr:nvCxnSpPr>
      <xdr:spPr>
        <a:xfrm flipV="1">
          <a:off x="19947254" y="17116425"/>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8" name="【庁舎】&#10;一人当たり面積最小値テキスト">
          <a:extLst>
            <a:ext uri="{FF2B5EF4-FFF2-40B4-BE49-F238E27FC236}">
              <a16:creationId xmlns:a16="http://schemas.microsoft.com/office/drawing/2014/main" id="{CFADF267-C970-4EF3-9AEA-92BBA0234811}"/>
            </a:ext>
          </a:extLst>
        </xdr:cNvPr>
        <xdr:cNvSpPr txBox="1"/>
      </xdr:nvSpPr>
      <xdr:spPr>
        <a:xfrm>
          <a:off x="19985990" y="1851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9" name="直線コネクタ 828">
          <a:extLst>
            <a:ext uri="{FF2B5EF4-FFF2-40B4-BE49-F238E27FC236}">
              <a16:creationId xmlns:a16="http://schemas.microsoft.com/office/drawing/2014/main" id="{4743FEE2-A353-408E-AE47-8F0FB094EB65}"/>
            </a:ext>
          </a:extLst>
        </xdr:cNvPr>
        <xdr:cNvCxnSpPr/>
      </xdr:nvCxnSpPr>
      <xdr:spPr>
        <a:xfrm>
          <a:off x="19885660" y="18508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30" name="【庁舎】&#10;一人当たり面積最大値テキスト">
          <a:extLst>
            <a:ext uri="{FF2B5EF4-FFF2-40B4-BE49-F238E27FC236}">
              <a16:creationId xmlns:a16="http://schemas.microsoft.com/office/drawing/2014/main" id="{CF83A552-B779-4639-B660-93E22FFBB7E4}"/>
            </a:ext>
          </a:extLst>
        </xdr:cNvPr>
        <xdr:cNvSpPr txBox="1"/>
      </xdr:nvSpPr>
      <xdr:spPr>
        <a:xfrm>
          <a:off x="19985990" y="1689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31" name="直線コネクタ 830">
          <a:extLst>
            <a:ext uri="{FF2B5EF4-FFF2-40B4-BE49-F238E27FC236}">
              <a16:creationId xmlns:a16="http://schemas.microsoft.com/office/drawing/2014/main" id="{060CE34D-3119-4DD0-BF9C-0808E71EAC9A}"/>
            </a:ext>
          </a:extLst>
        </xdr:cNvPr>
        <xdr:cNvCxnSpPr/>
      </xdr:nvCxnSpPr>
      <xdr:spPr>
        <a:xfrm>
          <a:off x="19885660" y="17116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2" name="【庁舎】&#10;一人当たり面積平均値テキスト">
          <a:extLst>
            <a:ext uri="{FF2B5EF4-FFF2-40B4-BE49-F238E27FC236}">
              <a16:creationId xmlns:a16="http://schemas.microsoft.com/office/drawing/2014/main" id="{C2D8F225-B265-482B-9769-50DA38FA2F60}"/>
            </a:ext>
          </a:extLst>
        </xdr:cNvPr>
        <xdr:cNvSpPr txBox="1"/>
      </xdr:nvSpPr>
      <xdr:spPr>
        <a:xfrm>
          <a:off x="19985990" y="18100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3" name="フローチャート: 判断 832">
          <a:extLst>
            <a:ext uri="{FF2B5EF4-FFF2-40B4-BE49-F238E27FC236}">
              <a16:creationId xmlns:a16="http://schemas.microsoft.com/office/drawing/2014/main" id="{9621A91D-ED76-4373-A29C-D4FC7FF7EA65}"/>
            </a:ext>
          </a:extLst>
        </xdr:cNvPr>
        <xdr:cNvSpPr/>
      </xdr:nvSpPr>
      <xdr:spPr>
        <a:xfrm>
          <a:off x="19904710" y="181275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4" name="フローチャート: 判断 833">
          <a:extLst>
            <a:ext uri="{FF2B5EF4-FFF2-40B4-BE49-F238E27FC236}">
              <a16:creationId xmlns:a16="http://schemas.microsoft.com/office/drawing/2014/main" id="{DB5529BD-A496-4EEB-A885-46980D43DC2E}"/>
            </a:ext>
          </a:extLst>
        </xdr:cNvPr>
        <xdr:cNvSpPr/>
      </xdr:nvSpPr>
      <xdr:spPr>
        <a:xfrm>
          <a:off x="19161760" y="181258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5" name="フローチャート: 判断 834">
          <a:extLst>
            <a:ext uri="{FF2B5EF4-FFF2-40B4-BE49-F238E27FC236}">
              <a16:creationId xmlns:a16="http://schemas.microsoft.com/office/drawing/2014/main" id="{E8FB35E4-E125-44FE-A31B-695B20E3EB94}"/>
            </a:ext>
          </a:extLst>
        </xdr:cNvPr>
        <xdr:cNvSpPr/>
      </xdr:nvSpPr>
      <xdr:spPr>
        <a:xfrm>
          <a:off x="18345150" y="181090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36" name="フローチャート: 判断 835">
          <a:extLst>
            <a:ext uri="{FF2B5EF4-FFF2-40B4-BE49-F238E27FC236}">
              <a16:creationId xmlns:a16="http://schemas.microsoft.com/office/drawing/2014/main" id="{BF54160C-4305-42FB-9B26-F114B44D935C}"/>
            </a:ext>
          </a:extLst>
        </xdr:cNvPr>
        <xdr:cNvSpPr/>
      </xdr:nvSpPr>
      <xdr:spPr>
        <a:xfrm>
          <a:off x="17547590" y="1810058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37" name="フローチャート: 判断 836">
          <a:extLst>
            <a:ext uri="{FF2B5EF4-FFF2-40B4-BE49-F238E27FC236}">
              <a16:creationId xmlns:a16="http://schemas.microsoft.com/office/drawing/2014/main" id="{7FD696EE-9B8C-4855-B04F-919D0716ED5E}"/>
            </a:ext>
          </a:extLst>
        </xdr:cNvPr>
        <xdr:cNvSpPr/>
      </xdr:nvSpPr>
      <xdr:spPr>
        <a:xfrm>
          <a:off x="16761460" y="181291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565D42D-2268-4373-BAC3-4D13C74DB40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C7FC415-C9C6-4F5F-B5F8-568B841081C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6A410A7-3D3A-4257-B119-29510873C55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A5876087-01FA-4AA4-9145-49D5C785156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2AF9825-5A45-428B-8CE4-0353D10AAEA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131536</xdr:rowOff>
    </xdr:from>
    <xdr:to>
      <xdr:col>116</xdr:col>
      <xdr:colOff>114300</xdr:colOff>
      <xdr:row>104</xdr:row>
      <xdr:rowOff>61686</xdr:rowOff>
    </xdr:to>
    <xdr:sp macro="" textlink="">
      <xdr:nvSpPr>
        <xdr:cNvPr id="843" name="楕円 842">
          <a:extLst>
            <a:ext uri="{FF2B5EF4-FFF2-40B4-BE49-F238E27FC236}">
              <a16:creationId xmlns:a16="http://schemas.microsoft.com/office/drawing/2014/main" id="{D9387343-88B6-44FA-A5BF-6FE7F598289A}"/>
            </a:ext>
          </a:extLst>
        </xdr:cNvPr>
        <xdr:cNvSpPr/>
      </xdr:nvSpPr>
      <xdr:spPr>
        <a:xfrm>
          <a:off x="19904710" y="177946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154413</xdr:rowOff>
    </xdr:from>
    <xdr:ext cx="469744" cy="259045"/>
    <xdr:sp macro="" textlink="">
      <xdr:nvSpPr>
        <xdr:cNvPr id="844" name="【庁舎】&#10;一人当たり面積該当値テキスト">
          <a:extLst>
            <a:ext uri="{FF2B5EF4-FFF2-40B4-BE49-F238E27FC236}">
              <a16:creationId xmlns:a16="http://schemas.microsoft.com/office/drawing/2014/main" id="{EBC627DA-938E-47B9-875B-E42E3E71B83E}"/>
            </a:ext>
          </a:extLst>
        </xdr:cNvPr>
        <xdr:cNvSpPr txBox="1"/>
      </xdr:nvSpPr>
      <xdr:spPr>
        <a:xfrm>
          <a:off x="19985990" y="176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144599</xdr:rowOff>
    </xdr:from>
    <xdr:to>
      <xdr:col>112</xdr:col>
      <xdr:colOff>38100</xdr:colOff>
      <xdr:row>104</xdr:row>
      <xdr:rowOff>74749</xdr:rowOff>
    </xdr:to>
    <xdr:sp macro="" textlink="">
      <xdr:nvSpPr>
        <xdr:cNvPr id="845" name="楕円 844">
          <a:extLst>
            <a:ext uri="{FF2B5EF4-FFF2-40B4-BE49-F238E27FC236}">
              <a16:creationId xmlns:a16="http://schemas.microsoft.com/office/drawing/2014/main" id="{D8477777-8BDD-4273-816C-E7570A1E558B}"/>
            </a:ext>
          </a:extLst>
        </xdr:cNvPr>
        <xdr:cNvSpPr/>
      </xdr:nvSpPr>
      <xdr:spPr>
        <a:xfrm>
          <a:off x="19161760" y="1780204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10886</xdr:rowOff>
    </xdr:from>
    <xdr:to>
      <xdr:col>116</xdr:col>
      <xdr:colOff>63500</xdr:colOff>
      <xdr:row>104</xdr:row>
      <xdr:rowOff>23949</xdr:rowOff>
    </xdr:to>
    <xdr:cxnSp macro="">
      <xdr:nvCxnSpPr>
        <xdr:cNvPr id="846" name="直線コネクタ 845">
          <a:extLst>
            <a:ext uri="{FF2B5EF4-FFF2-40B4-BE49-F238E27FC236}">
              <a16:creationId xmlns:a16="http://schemas.microsoft.com/office/drawing/2014/main" id="{2330E17D-8457-4699-B907-F0C1E9DF74F0}"/>
            </a:ext>
          </a:extLst>
        </xdr:cNvPr>
        <xdr:cNvCxnSpPr/>
      </xdr:nvCxnSpPr>
      <xdr:spPr>
        <a:xfrm flipV="1">
          <a:off x="19204940" y="17843591"/>
          <a:ext cx="74295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138068</xdr:rowOff>
    </xdr:from>
    <xdr:to>
      <xdr:col>107</xdr:col>
      <xdr:colOff>101600</xdr:colOff>
      <xdr:row>107</xdr:row>
      <xdr:rowOff>68218</xdr:rowOff>
    </xdr:to>
    <xdr:sp macro="" textlink="">
      <xdr:nvSpPr>
        <xdr:cNvPr id="847" name="楕円 846">
          <a:extLst>
            <a:ext uri="{FF2B5EF4-FFF2-40B4-BE49-F238E27FC236}">
              <a16:creationId xmlns:a16="http://schemas.microsoft.com/office/drawing/2014/main" id="{84AE9D01-5191-41D0-9CD0-CCA60C702A2F}"/>
            </a:ext>
          </a:extLst>
        </xdr:cNvPr>
        <xdr:cNvSpPr/>
      </xdr:nvSpPr>
      <xdr:spPr>
        <a:xfrm>
          <a:off x="18345150" y="1830795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23949</xdr:rowOff>
    </xdr:from>
    <xdr:to>
      <xdr:col>111</xdr:col>
      <xdr:colOff>177800</xdr:colOff>
      <xdr:row>107</xdr:row>
      <xdr:rowOff>17418</xdr:rowOff>
    </xdr:to>
    <xdr:cxnSp macro="">
      <xdr:nvCxnSpPr>
        <xdr:cNvPr id="848" name="直線コネクタ 847">
          <a:extLst>
            <a:ext uri="{FF2B5EF4-FFF2-40B4-BE49-F238E27FC236}">
              <a16:creationId xmlns:a16="http://schemas.microsoft.com/office/drawing/2014/main" id="{0F7802D0-CC26-4280-8370-D220527AF0D7}"/>
            </a:ext>
          </a:extLst>
        </xdr:cNvPr>
        <xdr:cNvCxnSpPr/>
      </xdr:nvCxnSpPr>
      <xdr:spPr>
        <a:xfrm flipV="1">
          <a:off x="18399760" y="17850939"/>
          <a:ext cx="805180" cy="51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49" name="楕円 848">
          <a:extLst>
            <a:ext uri="{FF2B5EF4-FFF2-40B4-BE49-F238E27FC236}">
              <a16:creationId xmlns:a16="http://schemas.microsoft.com/office/drawing/2014/main" id="{D1209866-6184-4F38-B4AF-4A734E15308B}"/>
            </a:ext>
          </a:extLst>
        </xdr:cNvPr>
        <xdr:cNvSpPr/>
      </xdr:nvSpPr>
      <xdr:spPr>
        <a:xfrm>
          <a:off x="17547590" y="1831312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20682</xdr:rowOff>
    </xdr:to>
    <xdr:cxnSp macro="">
      <xdr:nvCxnSpPr>
        <xdr:cNvPr id="850" name="直線コネクタ 849">
          <a:extLst>
            <a:ext uri="{FF2B5EF4-FFF2-40B4-BE49-F238E27FC236}">
              <a16:creationId xmlns:a16="http://schemas.microsoft.com/office/drawing/2014/main" id="{9D8BE842-2131-49B6-B3F2-528B7E5F601B}"/>
            </a:ext>
          </a:extLst>
        </xdr:cNvPr>
        <xdr:cNvCxnSpPr/>
      </xdr:nvCxnSpPr>
      <xdr:spPr>
        <a:xfrm flipV="1">
          <a:off x="17602200" y="1836637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144599</xdr:rowOff>
    </xdr:from>
    <xdr:to>
      <xdr:col>98</xdr:col>
      <xdr:colOff>38100</xdr:colOff>
      <xdr:row>107</xdr:row>
      <xdr:rowOff>74749</xdr:rowOff>
    </xdr:to>
    <xdr:sp macro="" textlink="">
      <xdr:nvSpPr>
        <xdr:cNvPr id="851" name="楕円 850">
          <a:extLst>
            <a:ext uri="{FF2B5EF4-FFF2-40B4-BE49-F238E27FC236}">
              <a16:creationId xmlns:a16="http://schemas.microsoft.com/office/drawing/2014/main" id="{4E3245A9-CE68-4987-8FE0-C17C90A7D9ED}"/>
            </a:ext>
          </a:extLst>
        </xdr:cNvPr>
        <xdr:cNvSpPr/>
      </xdr:nvSpPr>
      <xdr:spPr>
        <a:xfrm>
          <a:off x="16761460" y="1831639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20682</xdr:rowOff>
    </xdr:from>
    <xdr:to>
      <xdr:col>102</xdr:col>
      <xdr:colOff>114300</xdr:colOff>
      <xdr:row>107</xdr:row>
      <xdr:rowOff>23949</xdr:rowOff>
    </xdr:to>
    <xdr:cxnSp macro="">
      <xdr:nvCxnSpPr>
        <xdr:cNvPr id="852" name="直線コネクタ 851">
          <a:extLst>
            <a:ext uri="{FF2B5EF4-FFF2-40B4-BE49-F238E27FC236}">
              <a16:creationId xmlns:a16="http://schemas.microsoft.com/office/drawing/2014/main" id="{AEE0BE11-5F6C-4555-9648-5BBE6984AAC5}"/>
            </a:ext>
          </a:extLst>
        </xdr:cNvPr>
        <xdr:cNvCxnSpPr/>
      </xdr:nvCxnSpPr>
      <xdr:spPr>
        <a:xfrm flipV="1">
          <a:off x="16804640" y="18362022"/>
          <a:ext cx="79756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853" name="n_1aveValue【庁舎】&#10;一人当たり面積">
          <a:extLst>
            <a:ext uri="{FF2B5EF4-FFF2-40B4-BE49-F238E27FC236}">
              <a16:creationId xmlns:a16="http://schemas.microsoft.com/office/drawing/2014/main" id="{F1ACB0D9-30A3-4CAB-BCB9-D5720F5E257A}"/>
            </a:ext>
          </a:extLst>
        </xdr:cNvPr>
        <xdr:cNvSpPr txBox="1"/>
      </xdr:nvSpPr>
      <xdr:spPr>
        <a:xfrm>
          <a:off x="18982132" y="1821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854" name="n_2aveValue【庁舎】&#10;一人当たり面積">
          <a:extLst>
            <a:ext uri="{FF2B5EF4-FFF2-40B4-BE49-F238E27FC236}">
              <a16:creationId xmlns:a16="http://schemas.microsoft.com/office/drawing/2014/main" id="{90E4F7EA-7862-4C49-BF13-F46B9177B7CE}"/>
            </a:ext>
          </a:extLst>
        </xdr:cNvPr>
        <xdr:cNvSpPr txBox="1"/>
      </xdr:nvSpPr>
      <xdr:spPr>
        <a:xfrm>
          <a:off x="18182032" y="178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855" name="n_3aveValue【庁舎】&#10;一人当たり面積">
          <a:extLst>
            <a:ext uri="{FF2B5EF4-FFF2-40B4-BE49-F238E27FC236}">
              <a16:creationId xmlns:a16="http://schemas.microsoft.com/office/drawing/2014/main" id="{96518A8A-9BEF-42AF-AF38-C378C6C61EF1}"/>
            </a:ext>
          </a:extLst>
        </xdr:cNvPr>
        <xdr:cNvSpPr txBox="1"/>
      </xdr:nvSpPr>
      <xdr:spPr>
        <a:xfrm>
          <a:off x="17384472" y="1788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856" name="n_4aveValue【庁舎】&#10;一人当たり面積">
          <a:extLst>
            <a:ext uri="{FF2B5EF4-FFF2-40B4-BE49-F238E27FC236}">
              <a16:creationId xmlns:a16="http://schemas.microsoft.com/office/drawing/2014/main" id="{EB8514C5-ED5E-4E1D-83DF-7F0E89640567}"/>
            </a:ext>
          </a:extLst>
        </xdr:cNvPr>
        <xdr:cNvSpPr txBox="1"/>
      </xdr:nvSpPr>
      <xdr:spPr>
        <a:xfrm>
          <a:off x="16588817" y="179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91276</xdr:rowOff>
    </xdr:from>
    <xdr:ext cx="469744" cy="259045"/>
    <xdr:sp macro="" textlink="">
      <xdr:nvSpPr>
        <xdr:cNvPr id="857" name="n_1mainValue【庁舎】&#10;一人当たり面積">
          <a:extLst>
            <a:ext uri="{FF2B5EF4-FFF2-40B4-BE49-F238E27FC236}">
              <a16:creationId xmlns:a16="http://schemas.microsoft.com/office/drawing/2014/main" id="{9E420EC1-AF1E-4D83-B769-963F10EA16C1}"/>
            </a:ext>
          </a:extLst>
        </xdr:cNvPr>
        <xdr:cNvSpPr txBox="1"/>
      </xdr:nvSpPr>
      <xdr:spPr>
        <a:xfrm>
          <a:off x="18982132" y="175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59345</xdr:rowOff>
    </xdr:from>
    <xdr:ext cx="469744" cy="259045"/>
    <xdr:sp macro="" textlink="">
      <xdr:nvSpPr>
        <xdr:cNvPr id="858" name="n_2mainValue【庁舎】&#10;一人当たり面積">
          <a:extLst>
            <a:ext uri="{FF2B5EF4-FFF2-40B4-BE49-F238E27FC236}">
              <a16:creationId xmlns:a16="http://schemas.microsoft.com/office/drawing/2014/main" id="{C1063CB7-9F54-42A5-9BB8-45E3ACBFDB6F}"/>
            </a:ext>
          </a:extLst>
        </xdr:cNvPr>
        <xdr:cNvSpPr txBox="1"/>
      </xdr:nvSpPr>
      <xdr:spPr>
        <a:xfrm>
          <a:off x="18182032" y="1840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59" name="n_3mainValue【庁舎】&#10;一人当たり面積">
          <a:extLst>
            <a:ext uri="{FF2B5EF4-FFF2-40B4-BE49-F238E27FC236}">
              <a16:creationId xmlns:a16="http://schemas.microsoft.com/office/drawing/2014/main" id="{7DC61F76-38C5-4BEA-A1CF-127A187E6A59}"/>
            </a:ext>
          </a:extLst>
        </xdr:cNvPr>
        <xdr:cNvSpPr txBox="1"/>
      </xdr:nvSpPr>
      <xdr:spPr>
        <a:xfrm>
          <a:off x="17384472" y="1840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65876</xdr:rowOff>
    </xdr:from>
    <xdr:ext cx="469744" cy="259045"/>
    <xdr:sp macro="" textlink="">
      <xdr:nvSpPr>
        <xdr:cNvPr id="860" name="n_4mainValue【庁舎】&#10;一人当たり面積">
          <a:extLst>
            <a:ext uri="{FF2B5EF4-FFF2-40B4-BE49-F238E27FC236}">
              <a16:creationId xmlns:a16="http://schemas.microsoft.com/office/drawing/2014/main" id="{72D5ED57-64DE-457B-B869-D982DBABF0CC}"/>
            </a:ext>
          </a:extLst>
        </xdr:cNvPr>
        <xdr:cNvSpPr txBox="1"/>
      </xdr:nvSpPr>
      <xdr:spPr>
        <a:xfrm>
          <a:off x="16588817" y="1840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C21917D4-6C44-4ECB-A279-5F73637A85F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D1014A33-3AD0-4192-B9CA-01524070055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7588479E-CCED-4A79-810E-54076CBF0E0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一般廃棄物処理施設、体育館・プール、市民会館の有形固定資産減価償却率が類似団体平均と比較して高い数値を示している。一般廃棄物処理施設は今後建替予定となっている。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年度に建替えが完了したことにより類似団体平均と比較して大幅に低い数値となっている。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福祉施設などの有形固定資産減価償却率は、類似団体平均と比較して低い数値を示しているが、福祉施設の一人当たりの面積が類似団体平均を大きく上回っているため、今後施設が老朽化したときに施設の統廃合を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20&#38272;&#24029;&#30010;&#9745;\&#12304;&#36001;&#25919;&#29366;&#27841;&#36039;&#26009;&#38598;&#12305;_454214_&#38272;&#24029;&#30010;_2022(2&#22238;&#30446;).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20&#38272;&#24029;&#30010;&#9745;/&#12304;&#36001;&#25919;&#29366;&#27841;&#36039;&#26009;&#38598;&#12305;_454214_&#38272;&#24029;&#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57.1</v>
          </cell>
          <cell r="BX53">
            <v>58.4</v>
          </cell>
          <cell r="CF53">
            <v>59.7</v>
          </cell>
          <cell r="CN53">
            <v>56.9</v>
          </cell>
          <cell r="CV53">
            <v>58.3</v>
          </cell>
        </row>
        <row r="55">
          <cell r="AN55" t="str">
            <v>類似団体内平均値</v>
          </cell>
          <cell r="BP55">
            <v>20.5</v>
          </cell>
          <cell r="BX55">
            <v>21.4</v>
          </cell>
          <cell r="CF55">
            <v>12.8</v>
          </cell>
          <cell r="CN55">
            <v>0</v>
          </cell>
          <cell r="CV55">
            <v>0</v>
          </cell>
        </row>
        <row r="57">
          <cell r="BP57">
            <v>60.3</v>
          </cell>
          <cell r="BX57">
            <v>60.5</v>
          </cell>
          <cell r="CF57">
            <v>61.2</v>
          </cell>
          <cell r="CN57">
            <v>63.1</v>
          </cell>
          <cell r="CV57">
            <v>63.5</v>
          </cell>
        </row>
        <row r="72">
          <cell r="BP72" t="str">
            <v>H30</v>
          </cell>
          <cell r="BX72" t="str">
            <v>R01</v>
          </cell>
          <cell r="CF72" t="str">
            <v>R02</v>
          </cell>
          <cell r="CN72" t="str">
            <v>R03</v>
          </cell>
          <cell r="CV72" t="str">
            <v>R04</v>
          </cell>
        </row>
        <row r="73">
          <cell r="AN73" t="str">
            <v>当該団体値</v>
          </cell>
        </row>
        <row r="75">
          <cell r="BP75">
            <v>3.3</v>
          </cell>
          <cell r="BX75">
            <v>4.5</v>
          </cell>
          <cell r="CF75">
            <v>4.9000000000000004</v>
          </cell>
          <cell r="CN75">
            <v>5.4</v>
          </cell>
          <cell r="CV75">
            <v>6.2</v>
          </cell>
        </row>
        <row r="77">
          <cell r="AN77" t="str">
            <v>類似団体内平均値</v>
          </cell>
          <cell r="BP77">
            <v>20.5</v>
          </cell>
          <cell r="BX77">
            <v>21.4</v>
          </cell>
          <cell r="CF77">
            <v>12.8</v>
          </cell>
          <cell r="CN77">
            <v>0</v>
          </cell>
          <cell r="CV77">
            <v>0</v>
          </cell>
        </row>
        <row r="79">
          <cell r="BP79">
            <v>7.9</v>
          </cell>
          <cell r="BX79">
            <v>7.7</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11585195</v>
      </c>
      <c r="BO4" s="436"/>
      <c r="BP4" s="436"/>
      <c r="BQ4" s="436"/>
      <c r="BR4" s="436"/>
      <c r="BS4" s="436"/>
      <c r="BT4" s="436"/>
      <c r="BU4" s="437"/>
      <c r="BV4" s="435">
        <v>11370552</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9.4</v>
      </c>
      <c r="CU4" s="576"/>
      <c r="CV4" s="576"/>
      <c r="CW4" s="576"/>
      <c r="CX4" s="576"/>
      <c r="CY4" s="576"/>
      <c r="CZ4" s="576"/>
      <c r="DA4" s="577"/>
      <c r="DB4" s="575">
        <v>11.5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11134139</v>
      </c>
      <c r="BO5" s="407"/>
      <c r="BP5" s="407"/>
      <c r="BQ5" s="407"/>
      <c r="BR5" s="407"/>
      <c r="BS5" s="407"/>
      <c r="BT5" s="407"/>
      <c r="BU5" s="408"/>
      <c r="BV5" s="406">
        <v>10653973</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87.2</v>
      </c>
      <c r="CU5" s="404"/>
      <c r="CV5" s="404"/>
      <c r="CW5" s="404"/>
      <c r="CX5" s="404"/>
      <c r="CY5" s="404"/>
      <c r="CZ5" s="404"/>
      <c r="DA5" s="405"/>
      <c r="DB5" s="403">
        <v>83.7</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451056</v>
      </c>
      <c r="BO6" s="407"/>
      <c r="BP6" s="407"/>
      <c r="BQ6" s="407"/>
      <c r="BR6" s="407"/>
      <c r="BS6" s="407"/>
      <c r="BT6" s="407"/>
      <c r="BU6" s="408"/>
      <c r="BV6" s="406">
        <v>716579</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88.2</v>
      </c>
      <c r="CU6" s="550"/>
      <c r="CV6" s="550"/>
      <c r="CW6" s="550"/>
      <c r="CX6" s="550"/>
      <c r="CY6" s="550"/>
      <c r="CZ6" s="550"/>
      <c r="DA6" s="551"/>
      <c r="DB6" s="549">
        <v>87.3</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104</v>
      </c>
      <c r="AV7" s="465"/>
      <c r="AW7" s="465"/>
      <c r="AX7" s="465"/>
      <c r="AY7" s="420" t="s">
        <v>108</v>
      </c>
      <c r="AZ7" s="421"/>
      <c r="BA7" s="421"/>
      <c r="BB7" s="421"/>
      <c r="BC7" s="421"/>
      <c r="BD7" s="421"/>
      <c r="BE7" s="421"/>
      <c r="BF7" s="421"/>
      <c r="BG7" s="421"/>
      <c r="BH7" s="421"/>
      <c r="BI7" s="421"/>
      <c r="BJ7" s="421"/>
      <c r="BK7" s="421"/>
      <c r="BL7" s="421"/>
      <c r="BM7" s="422"/>
      <c r="BN7" s="406">
        <v>19119</v>
      </c>
      <c r="BO7" s="407"/>
      <c r="BP7" s="407"/>
      <c r="BQ7" s="407"/>
      <c r="BR7" s="407"/>
      <c r="BS7" s="407"/>
      <c r="BT7" s="407"/>
      <c r="BU7" s="408"/>
      <c r="BV7" s="406">
        <v>179727</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4614852</v>
      </c>
      <c r="CU7" s="407"/>
      <c r="CV7" s="407"/>
      <c r="CW7" s="407"/>
      <c r="CX7" s="407"/>
      <c r="CY7" s="407"/>
      <c r="CZ7" s="407"/>
      <c r="DA7" s="408"/>
      <c r="DB7" s="406">
        <v>4678675</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431937</v>
      </c>
      <c r="BO8" s="407"/>
      <c r="BP8" s="407"/>
      <c r="BQ8" s="407"/>
      <c r="BR8" s="407"/>
      <c r="BS8" s="407"/>
      <c r="BT8" s="407"/>
      <c r="BU8" s="408"/>
      <c r="BV8" s="406">
        <v>536852</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0.41</v>
      </c>
      <c r="CU8" s="510"/>
      <c r="CV8" s="510"/>
      <c r="CW8" s="510"/>
      <c r="CX8" s="510"/>
      <c r="CY8" s="510"/>
      <c r="CZ8" s="510"/>
      <c r="DA8" s="511"/>
      <c r="DB8" s="509">
        <v>0.4</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7"/>
      <c r="L9" s="540" t="s">
        <v>115</v>
      </c>
      <c r="M9" s="541"/>
      <c r="N9" s="541"/>
      <c r="O9" s="541"/>
      <c r="P9" s="541"/>
      <c r="Q9" s="542"/>
      <c r="R9" s="543">
        <v>17379</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104</v>
      </c>
      <c r="AV9" s="465"/>
      <c r="AW9" s="465"/>
      <c r="AX9" s="465"/>
      <c r="AY9" s="420" t="s">
        <v>118</v>
      </c>
      <c r="AZ9" s="421"/>
      <c r="BA9" s="421"/>
      <c r="BB9" s="421"/>
      <c r="BC9" s="421"/>
      <c r="BD9" s="421"/>
      <c r="BE9" s="421"/>
      <c r="BF9" s="421"/>
      <c r="BG9" s="421"/>
      <c r="BH9" s="421"/>
      <c r="BI9" s="421"/>
      <c r="BJ9" s="421"/>
      <c r="BK9" s="421"/>
      <c r="BL9" s="421"/>
      <c r="BM9" s="422"/>
      <c r="BN9" s="406">
        <v>-104915</v>
      </c>
      <c r="BO9" s="407"/>
      <c r="BP9" s="407"/>
      <c r="BQ9" s="407"/>
      <c r="BR9" s="407"/>
      <c r="BS9" s="407"/>
      <c r="BT9" s="407"/>
      <c r="BU9" s="408"/>
      <c r="BV9" s="406">
        <v>119145</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9.1</v>
      </c>
      <c r="CU9" s="404"/>
      <c r="CV9" s="404"/>
      <c r="CW9" s="404"/>
      <c r="CX9" s="404"/>
      <c r="CY9" s="404"/>
      <c r="CZ9" s="404"/>
      <c r="DA9" s="405"/>
      <c r="DB9" s="403">
        <v>8.8000000000000007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18183</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630029</v>
      </c>
      <c r="BO10" s="407"/>
      <c r="BP10" s="407"/>
      <c r="BQ10" s="407"/>
      <c r="BR10" s="407"/>
      <c r="BS10" s="407"/>
      <c r="BT10" s="407"/>
      <c r="BU10" s="408"/>
      <c r="BV10" s="406">
        <v>852043</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104</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5" customHeight="1" x14ac:dyDescent="0.2">
      <c r="A12" s="175"/>
      <c r="B12" s="512" t="s">
        <v>131</v>
      </c>
      <c r="C12" s="513"/>
      <c r="D12" s="513"/>
      <c r="E12" s="513"/>
      <c r="F12" s="513"/>
      <c r="G12" s="513"/>
      <c r="H12" s="513"/>
      <c r="I12" s="513"/>
      <c r="J12" s="513"/>
      <c r="K12" s="514"/>
      <c r="L12" s="521" t="s">
        <v>132</v>
      </c>
      <c r="M12" s="522"/>
      <c r="N12" s="522"/>
      <c r="O12" s="522"/>
      <c r="P12" s="522"/>
      <c r="Q12" s="523"/>
      <c r="R12" s="524">
        <v>17385</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136</v>
      </c>
      <c r="AV12" s="465"/>
      <c r="AW12" s="465"/>
      <c r="AX12" s="465"/>
      <c r="AY12" s="420" t="s">
        <v>137</v>
      </c>
      <c r="AZ12" s="421"/>
      <c r="BA12" s="421"/>
      <c r="BB12" s="421"/>
      <c r="BC12" s="421"/>
      <c r="BD12" s="421"/>
      <c r="BE12" s="421"/>
      <c r="BF12" s="421"/>
      <c r="BG12" s="421"/>
      <c r="BH12" s="421"/>
      <c r="BI12" s="421"/>
      <c r="BJ12" s="421"/>
      <c r="BK12" s="421"/>
      <c r="BL12" s="421"/>
      <c r="BM12" s="422"/>
      <c r="BN12" s="406">
        <v>881000</v>
      </c>
      <c r="BO12" s="407"/>
      <c r="BP12" s="407"/>
      <c r="BQ12" s="407"/>
      <c r="BR12" s="407"/>
      <c r="BS12" s="407"/>
      <c r="BT12" s="407"/>
      <c r="BU12" s="408"/>
      <c r="BV12" s="406">
        <v>700000</v>
      </c>
      <c r="BW12" s="407"/>
      <c r="BX12" s="407"/>
      <c r="BY12" s="407"/>
      <c r="BZ12" s="407"/>
      <c r="CA12" s="407"/>
      <c r="CB12" s="407"/>
      <c r="CC12" s="408"/>
      <c r="CD12" s="446" t="s">
        <v>138</v>
      </c>
      <c r="CE12" s="366"/>
      <c r="CF12" s="366"/>
      <c r="CG12" s="366"/>
      <c r="CH12" s="366"/>
      <c r="CI12" s="366"/>
      <c r="CJ12" s="366"/>
      <c r="CK12" s="366"/>
      <c r="CL12" s="366"/>
      <c r="CM12" s="366"/>
      <c r="CN12" s="366"/>
      <c r="CO12" s="366"/>
      <c r="CP12" s="366"/>
      <c r="CQ12" s="366"/>
      <c r="CR12" s="366"/>
      <c r="CS12" s="447"/>
      <c r="CT12" s="509" t="s">
        <v>130</v>
      </c>
      <c r="CU12" s="510"/>
      <c r="CV12" s="510"/>
      <c r="CW12" s="510"/>
      <c r="CX12" s="510"/>
      <c r="CY12" s="510"/>
      <c r="CZ12" s="510"/>
      <c r="DA12" s="511"/>
      <c r="DB12" s="509" t="s">
        <v>139</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140</v>
      </c>
      <c r="N13" s="491"/>
      <c r="O13" s="491"/>
      <c r="P13" s="491"/>
      <c r="Q13" s="492"/>
      <c r="R13" s="493">
        <v>17287</v>
      </c>
      <c r="S13" s="494"/>
      <c r="T13" s="494"/>
      <c r="U13" s="494"/>
      <c r="V13" s="495"/>
      <c r="W13" s="496" t="s">
        <v>141</v>
      </c>
      <c r="X13" s="392"/>
      <c r="Y13" s="392"/>
      <c r="Z13" s="392"/>
      <c r="AA13" s="392"/>
      <c r="AB13" s="393"/>
      <c r="AC13" s="359">
        <v>587</v>
      </c>
      <c r="AD13" s="360"/>
      <c r="AE13" s="360"/>
      <c r="AF13" s="360"/>
      <c r="AG13" s="361"/>
      <c r="AH13" s="359">
        <v>666</v>
      </c>
      <c r="AI13" s="360"/>
      <c r="AJ13" s="360"/>
      <c r="AK13" s="360"/>
      <c r="AL13" s="419"/>
      <c r="AM13" s="463" t="s">
        <v>142</v>
      </c>
      <c r="AN13" s="363"/>
      <c r="AO13" s="363"/>
      <c r="AP13" s="363"/>
      <c r="AQ13" s="363"/>
      <c r="AR13" s="363"/>
      <c r="AS13" s="363"/>
      <c r="AT13" s="364"/>
      <c r="AU13" s="464" t="s">
        <v>143</v>
      </c>
      <c r="AV13" s="465"/>
      <c r="AW13" s="465"/>
      <c r="AX13" s="465"/>
      <c r="AY13" s="420" t="s">
        <v>144</v>
      </c>
      <c r="AZ13" s="421"/>
      <c r="BA13" s="421"/>
      <c r="BB13" s="421"/>
      <c r="BC13" s="421"/>
      <c r="BD13" s="421"/>
      <c r="BE13" s="421"/>
      <c r="BF13" s="421"/>
      <c r="BG13" s="421"/>
      <c r="BH13" s="421"/>
      <c r="BI13" s="421"/>
      <c r="BJ13" s="421"/>
      <c r="BK13" s="421"/>
      <c r="BL13" s="421"/>
      <c r="BM13" s="422"/>
      <c r="BN13" s="406">
        <v>-355886</v>
      </c>
      <c r="BO13" s="407"/>
      <c r="BP13" s="407"/>
      <c r="BQ13" s="407"/>
      <c r="BR13" s="407"/>
      <c r="BS13" s="407"/>
      <c r="BT13" s="407"/>
      <c r="BU13" s="408"/>
      <c r="BV13" s="406">
        <v>271188</v>
      </c>
      <c r="BW13" s="407"/>
      <c r="BX13" s="407"/>
      <c r="BY13" s="407"/>
      <c r="BZ13" s="407"/>
      <c r="CA13" s="407"/>
      <c r="CB13" s="407"/>
      <c r="CC13" s="408"/>
      <c r="CD13" s="446" t="s">
        <v>145</v>
      </c>
      <c r="CE13" s="366"/>
      <c r="CF13" s="366"/>
      <c r="CG13" s="366"/>
      <c r="CH13" s="366"/>
      <c r="CI13" s="366"/>
      <c r="CJ13" s="366"/>
      <c r="CK13" s="366"/>
      <c r="CL13" s="366"/>
      <c r="CM13" s="366"/>
      <c r="CN13" s="366"/>
      <c r="CO13" s="366"/>
      <c r="CP13" s="366"/>
      <c r="CQ13" s="366"/>
      <c r="CR13" s="366"/>
      <c r="CS13" s="447"/>
      <c r="CT13" s="403">
        <v>6.2</v>
      </c>
      <c r="CU13" s="404"/>
      <c r="CV13" s="404"/>
      <c r="CW13" s="404"/>
      <c r="CX13" s="404"/>
      <c r="CY13" s="404"/>
      <c r="CZ13" s="404"/>
      <c r="DA13" s="405"/>
      <c r="DB13" s="403">
        <v>5.4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146</v>
      </c>
      <c r="M14" s="533"/>
      <c r="N14" s="533"/>
      <c r="O14" s="533"/>
      <c r="P14" s="533"/>
      <c r="Q14" s="534"/>
      <c r="R14" s="493">
        <v>17644</v>
      </c>
      <c r="S14" s="494"/>
      <c r="T14" s="494"/>
      <c r="U14" s="494"/>
      <c r="V14" s="495"/>
      <c r="W14" s="497"/>
      <c r="X14" s="395"/>
      <c r="Y14" s="395"/>
      <c r="Z14" s="395"/>
      <c r="AA14" s="395"/>
      <c r="AB14" s="396"/>
      <c r="AC14" s="486">
        <v>7.1</v>
      </c>
      <c r="AD14" s="487"/>
      <c r="AE14" s="487"/>
      <c r="AF14" s="487"/>
      <c r="AG14" s="488"/>
      <c r="AH14" s="486">
        <v>7.8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147</v>
      </c>
      <c r="CE14" s="444"/>
      <c r="CF14" s="444"/>
      <c r="CG14" s="444"/>
      <c r="CH14" s="444"/>
      <c r="CI14" s="444"/>
      <c r="CJ14" s="444"/>
      <c r="CK14" s="444"/>
      <c r="CL14" s="444"/>
      <c r="CM14" s="444"/>
      <c r="CN14" s="444"/>
      <c r="CO14" s="444"/>
      <c r="CP14" s="444"/>
      <c r="CQ14" s="444"/>
      <c r="CR14" s="444"/>
      <c r="CS14" s="445"/>
      <c r="CT14" s="503" t="s">
        <v>148</v>
      </c>
      <c r="CU14" s="504"/>
      <c r="CV14" s="504"/>
      <c r="CW14" s="504"/>
      <c r="CX14" s="504"/>
      <c r="CY14" s="504"/>
      <c r="CZ14" s="504"/>
      <c r="DA14" s="505"/>
      <c r="DB14" s="503" t="s">
        <v>149</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150</v>
      </c>
      <c r="N15" s="491"/>
      <c r="O15" s="491"/>
      <c r="P15" s="491"/>
      <c r="Q15" s="492"/>
      <c r="R15" s="493">
        <v>17560</v>
      </c>
      <c r="S15" s="494"/>
      <c r="T15" s="494"/>
      <c r="U15" s="494"/>
      <c r="V15" s="495"/>
      <c r="W15" s="496" t="s">
        <v>151</v>
      </c>
      <c r="X15" s="392"/>
      <c r="Y15" s="392"/>
      <c r="Z15" s="392"/>
      <c r="AA15" s="392"/>
      <c r="AB15" s="393"/>
      <c r="AC15" s="359">
        <v>2663</v>
      </c>
      <c r="AD15" s="360"/>
      <c r="AE15" s="360"/>
      <c r="AF15" s="360"/>
      <c r="AG15" s="361"/>
      <c r="AH15" s="359">
        <v>2713</v>
      </c>
      <c r="AI15" s="360"/>
      <c r="AJ15" s="360"/>
      <c r="AK15" s="360"/>
      <c r="AL15" s="419"/>
      <c r="AM15" s="463"/>
      <c r="AN15" s="363"/>
      <c r="AO15" s="363"/>
      <c r="AP15" s="363"/>
      <c r="AQ15" s="363"/>
      <c r="AR15" s="363"/>
      <c r="AS15" s="363"/>
      <c r="AT15" s="364"/>
      <c r="AU15" s="464"/>
      <c r="AV15" s="465"/>
      <c r="AW15" s="465"/>
      <c r="AX15" s="465"/>
      <c r="AY15" s="432" t="s">
        <v>152</v>
      </c>
      <c r="AZ15" s="433"/>
      <c r="BA15" s="433"/>
      <c r="BB15" s="433"/>
      <c r="BC15" s="433"/>
      <c r="BD15" s="433"/>
      <c r="BE15" s="433"/>
      <c r="BF15" s="433"/>
      <c r="BG15" s="433"/>
      <c r="BH15" s="433"/>
      <c r="BI15" s="433"/>
      <c r="BJ15" s="433"/>
      <c r="BK15" s="433"/>
      <c r="BL15" s="433"/>
      <c r="BM15" s="434"/>
      <c r="BN15" s="435">
        <v>1731367</v>
      </c>
      <c r="BO15" s="436"/>
      <c r="BP15" s="436"/>
      <c r="BQ15" s="436"/>
      <c r="BR15" s="436"/>
      <c r="BS15" s="436"/>
      <c r="BT15" s="436"/>
      <c r="BU15" s="437"/>
      <c r="BV15" s="435">
        <v>1569522</v>
      </c>
      <c r="BW15" s="436"/>
      <c r="BX15" s="436"/>
      <c r="BY15" s="436"/>
      <c r="BZ15" s="436"/>
      <c r="CA15" s="436"/>
      <c r="CB15" s="436"/>
      <c r="CC15" s="437"/>
      <c r="CD15" s="506" t="s">
        <v>153</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154</v>
      </c>
      <c r="M16" s="481"/>
      <c r="N16" s="481"/>
      <c r="O16" s="481"/>
      <c r="P16" s="481"/>
      <c r="Q16" s="482"/>
      <c r="R16" s="483" t="s">
        <v>155</v>
      </c>
      <c r="S16" s="484"/>
      <c r="T16" s="484"/>
      <c r="U16" s="484"/>
      <c r="V16" s="485"/>
      <c r="W16" s="497"/>
      <c r="X16" s="395"/>
      <c r="Y16" s="395"/>
      <c r="Z16" s="395"/>
      <c r="AA16" s="395"/>
      <c r="AB16" s="396"/>
      <c r="AC16" s="486">
        <v>32.4</v>
      </c>
      <c r="AD16" s="487"/>
      <c r="AE16" s="487"/>
      <c r="AF16" s="487"/>
      <c r="AG16" s="488"/>
      <c r="AH16" s="486">
        <v>31.6</v>
      </c>
      <c r="AI16" s="487"/>
      <c r="AJ16" s="487"/>
      <c r="AK16" s="487"/>
      <c r="AL16" s="489"/>
      <c r="AM16" s="463"/>
      <c r="AN16" s="363"/>
      <c r="AO16" s="363"/>
      <c r="AP16" s="363"/>
      <c r="AQ16" s="363"/>
      <c r="AR16" s="363"/>
      <c r="AS16" s="363"/>
      <c r="AT16" s="364"/>
      <c r="AU16" s="464"/>
      <c r="AV16" s="465"/>
      <c r="AW16" s="465"/>
      <c r="AX16" s="465"/>
      <c r="AY16" s="420" t="s">
        <v>156</v>
      </c>
      <c r="AZ16" s="421"/>
      <c r="BA16" s="421"/>
      <c r="BB16" s="421"/>
      <c r="BC16" s="421"/>
      <c r="BD16" s="421"/>
      <c r="BE16" s="421"/>
      <c r="BF16" s="421"/>
      <c r="BG16" s="421"/>
      <c r="BH16" s="421"/>
      <c r="BI16" s="421"/>
      <c r="BJ16" s="421"/>
      <c r="BK16" s="421"/>
      <c r="BL16" s="421"/>
      <c r="BM16" s="422"/>
      <c r="BN16" s="406">
        <v>4137500</v>
      </c>
      <c r="BO16" s="407"/>
      <c r="BP16" s="407"/>
      <c r="BQ16" s="407"/>
      <c r="BR16" s="407"/>
      <c r="BS16" s="407"/>
      <c r="BT16" s="407"/>
      <c r="BU16" s="408"/>
      <c r="BV16" s="406">
        <v>4101809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157</v>
      </c>
      <c r="N17" s="500"/>
      <c r="O17" s="500"/>
      <c r="P17" s="500"/>
      <c r="Q17" s="501"/>
      <c r="R17" s="483" t="s">
        <v>158</v>
      </c>
      <c r="S17" s="484"/>
      <c r="T17" s="484"/>
      <c r="U17" s="484"/>
      <c r="V17" s="485"/>
      <c r="W17" s="496" t="s">
        <v>159</v>
      </c>
      <c r="X17" s="392"/>
      <c r="Y17" s="392"/>
      <c r="Z17" s="392"/>
      <c r="AA17" s="392"/>
      <c r="AB17" s="393"/>
      <c r="AC17" s="359">
        <v>4977</v>
      </c>
      <c r="AD17" s="360"/>
      <c r="AE17" s="360"/>
      <c r="AF17" s="360"/>
      <c r="AG17" s="361"/>
      <c r="AH17" s="359">
        <v>5202</v>
      </c>
      <c r="AI17" s="360"/>
      <c r="AJ17" s="360"/>
      <c r="AK17" s="360"/>
      <c r="AL17" s="419"/>
      <c r="AM17" s="463"/>
      <c r="AN17" s="363"/>
      <c r="AO17" s="363"/>
      <c r="AP17" s="363"/>
      <c r="AQ17" s="363"/>
      <c r="AR17" s="363"/>
      <c r="AS17" s="363"/>
      <c r="AT17" s="364"/>
      <c r="AU17" s="464"/>
      <c r="AV17" s="465"/>
      <c r="AW17" s="465"/>
      <c r="AX17" s="465"/>
      <c r="AY17" s="420" t="s">
        <v>160</v>
      </c>
      <c r="AZ17" s="421"/>
      <c r="BA17" s="421"/>
      <c r="BB17" s="421"/>
      <c r="BC17" s="421"/>
      <c r="BD17" s="421"/>
      <c r="BE17" s="421"/>
      <c r="BF17" s="421"/>
      <c r="BG17" s="421"/>
      <c r="BH17" s="421"/>
      <c r="BI17" s="421"/>
      <c r="BJ17" s="421"/>
      <c r="BK17" s="421"/>
      <c r="BL17" s="421"/>
      <c r="BM17" s="422"/>
      <c r="BN17" s="406">
        <v>2154050</v>
      </c>
      <c r="BO17" s="407"/>
      <c r="BP17" s="407"/>
      <c r="BQ17" s="407"/>
      <c r="BR17" s="407"/>
      <c r="BS17" s="407"/>
      <c r="BT17" s="407"/>
      <c r="BU17" s="408"/>
      <c r="BV17" s="406">
        <v>1939716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161</v>
      </c>
      <c r="C18" s="457"/>
      <c r="D18" s="457"/>
      <c r="E18" s="458"/>
      <c r="F18" s="458"/>
      <c r="G18" s="458"/>
      <c r="H18" s="458"/>
      <c r="I18" s="458"/>
      <c r="J18" s="458"/>
      <c r="K18" s="458"/>
      <c r="L18" s="459">
        <v>120.4</v>
      </c>
      <c r="M18" s="459"/>
      <c r="N18" s="459"/>
      <c r="O18" s="459"/>
      <c r="P18" s="459"/>
      <c r="Q18" s="459"/>
      <c r="R18" s="460"/>
      <c r="S18" s="460"/>
      <c r="T18" s="460"/>
      <c r="U18" s="460"/>
      <c r="V18" s="461"/>
      <c r="W18" s="477"/>
      <c r="X18" s="478"/>
      <c r="Y18" s="478"/>
      <c r="Z18" s="478"/>
      <c r="AA18" s="478"/>
      <c r="AB18" s="502"/>
      <c r="AC18" s="376">
        <v>60.5</v>
      </c>
      <c r="AD18" s="377"/>
      <c r="AE18" s="377"/>
      <c r="AF18" s="377"/>
      <c r="AG18" s="462"/>
      <c r="AH18" s="376">
        <v>60.6</v>
      </c>
      <c r="AI18" s="377"/>
      <c r="AJ18" s="377"/>
      <c r="AK18" s="377"/>
      <c r="AL18" s="378"/>
      <c r="AM18" s="463"/>
      <c r="AN18" s="363"/>
      <c r="AO18" s="363"/>
      <c r="AP18" s="363"/>
      <c r="AQ18" s="363"/>
      <c r="AR18" s="363"/>
      <c r="AS18" s="363"/>
      <c r="AT18" s="364"/>
      <c r="AU18" s="464"/>
      <c r="AV18" s="465"/>
      <c r="AW18" s="465"/>
      <c r="AX18" s="465"/>
      <c r="AY18" s="420" t="s">
        <v>162</v>
      </c>
      <c r="AZ18" s="421"/>
      <c r="BA18" s="421"/>
      <c r="BB18" s="421"/>
      <c r="BC18" s="421"/>
      <c r="BD18" s="421"/>
      <c r="BE18" s="421"/>
      <c r="BF18" s="421"/>
      <c r="BG18" s="421"/>
      <c r="BH18" s="421"/>
      <c r="BI18" s="421"/>
      <c r="BJ18" s="421"/>
      <c r="BK18" s="421"/>
      <c r="BL18" s="421"/>
      <c r="BM18" s="422"/>
      <c r="BN18" s="406">
        <v>4226265</v>
      </c>
      <c r="BO18" s="407"/>
      <c r="BP18" s="407"/>
      <c r="BQ18" s="407"/>
      <c r="BR18" s="407"/>
      <c r="BS18" s="407"/>
      <c r="BT18" s="407"/>
      <c r="BU18" s="408"/>
      <c r="BV18" s="406">
        <v>4133246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163</v>
      </c>
      <c r="C19" s="457"/>
      <c r="D19" s="457"/>
      <c r="E19" s="458"/>
      <c r="F19" s="458"/>
      <c r="G19" s="458"/>
      <c r="H19" s="458"/>
      <c r="I19" s="458"/>
      <c r="J19" s="458"/>
      <c r="K19" s="458"/>
      <c r="L19" s="466">
        <v>144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164</v>
      </c>
      <c r="AZ19" s="421"/>
      <c r="BA19" s="421"/>
      <c r="BB19" s="421"/>
      <c r="BC19" s="421"/>
      <c r="BD19" s="421"/>
      <c r="BE19" s="421"/>
      <c r="BF19" s="421"/>
      <c r="BG19" s="421"/>
      <c r="BH19" s="421"/>
      <c r="BI19" s="421"/>
      <c r="BJ19" s="421"/>
      <c r="BK19" s="421"/>
      <c r="BL19" s="421"/>
      <c r="BM19" s="422"/>
      <c r="BN19" s="406">
        <v>7138961</v>
      </c>
      <c r="BO19" s="407"/>
      <c r="BP19" s="407"/>
      <c r="BQ19" s="407"/>
      <c r="BR19" s="407"/>
      <c r="BS19" s="407"/>
      <c r="BT19" s="407"/>
      <c r="BU19" s="408"/>
      <c r="BV19" s="406">
        <v>6871071</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165</v>
      </c>
      <c r="C20" s="457"/>
      <c r="D20" s="457"/>
      <c r="E20" s="458"/>
      <c r="F20" s="458"/>
      <c r="G20" s="458"/>
      <c r="H20" s="458"/>
      <c r="I20" s="458"/>
      <c r="J20" s="458"/>
      <c r="K20" s="458"/>
      <c r="L20" s="466">
        <v>6874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166</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167</v>
      </c>
      <c r="C22" s="383"/>
      <c r="D22" s="384"/>
      <c r="E22" s="391" t="s">
        <v>1</v>
      </c>
      <c r="F22" s="392"/>
      <c r="G22" s="392"/>
      <c r="H22" s="392"/>
      <c r="I22" s="392"/>
      <c r="J22" s="392"/>
      <c r="K22" s="393"/>
      <c r="L22" s="391" t="s">
        <v>168</v>
      </c>
      <c r="M22" s="392"/>
      <c r="N22" s="392"/>
      <c r="O22" s="392"/>
      <c r="P22" s="393"/>
      <c r="Q22" s="397" t="s">
        <v>169</v>
      </c>
      <c r="R22" s="398"/>
      <c r="S22" s="398"/>
      <c r="T22" s="398"/>
      <c r="U22" s="398"/>
      <c r="V22" s="399"/>
      <c r="W22" s="448" t="s">
        <v>170</v>
      </c>
      <c r="X22" s="383"/>
      <c r="Y22" s="384"/>
      <c r="Z22" s="391" t="s">
        <v>1</v>
      </c>
      <c r="AA22" s="392"/>
      <c r="AB22" s="392"/>
      <c r="AC22" s="392"/>
      <c r="AD22" s="392"/>
      <c r="AE22" s="392"/>
      <c r="AF22" s="392"/>
      <c r="AG22" s="393"/>
      <c r="AH22" s="409" t="s">
        <v>171</v>
      </c>
      <c r="AI22" s="392"/>
      <c r="AJ22" s="392"/>
      <c r="AK22" s="392"/>
      <c r="AL22" s="393"/>
      <c r="AM22" s="409" t="s">
        <v>172</v>
      </c>
      <c r="AN22" s="410"/>
      <c r="AO22" s="410"/>
      <c r="AP22" s="410"/>
      <c r="AQ22" s="410"/>
      <c r="AR22" s="411"/>
      <c r="AS22" s="397" t="s">
        <v>169</v>
      </c>
      <c r="AT22" s="398"/>
      <c r="AU22" s="398"/>
      <c r="AV22" s="398"/>
      <c r="AW22" s="398"/>
      <c r="AX22" s="415"/>
      <c r="AY22" s="432" t="s">
        <v>173</v>
      </c>
      <c r="AZ22" s="433"/>
      <c r="BA22" s="433"/>
      <c r="BB22" s="433"/>
      <c r="BC22" s="433"/>
      <c r="BD22" s="433"/>
      <c r="BE22" s="433"/>
      <c r="BF22" s="433"/>
      <c r="BG22" s="433"/>
      <c r="BH22" s="433"/>
      <c r="BI22" s="433"/>
      <c r="BJ22" s="433"/>
      <c r="BK22" s="433"/>
      <c r="BL22" s="433"/>
      <c r="BM22" s="434"/>
      <c r="BN22" s="435">
        <v>7425417</v>
      </c>
      <c r="BO22" s="436"/>
      <c r="BP22" s="436"/>
      <c r="BQ22" s="436"/>
      <c r="BR22" s="436"/>
      <c r="BS22" s="436"/>
      <c r="BT22" s="436"/>
      <c r="BU22" s="437"/>
      <c r="BV22" s="435">
        <v>7613061</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174</v>
      </c>
      <c r="AZ23" s="421"/>
      <c r="BA23" s="421"/>
      <c r="BB23" s="421"/>
      <c r="BC23" s="421"/>
      <c r="BD23" s="421"/>
      <c r="BE23" s="421"/>
      <c r="BF23" s="421"/>
      <c r="BG23" s="421"/>
      <c r="BH23" s="421"/>
      <c r="BI23" s="421"/>
      <c r="BJ23" s="421"/>
      <c r="BK23" s="421"/>
      <c r="BL23" s="421"/>
      <c r="BM23" s="422"/>
      <c r="BN23" s="406">
        <v>7092544</v>
      </c>
      <c r="BO23" s="407"/>
      <c r="BP23" s="407"/>
      <c r="BQ23" s="407"/>
      <c r="BR23" s="407"/>
      <c r="BS23" s="407"/>
      <c r="BT23" s="407"/>
      <c r="BU23" s="408"/>
      <c r="BV23" s="406">
        <v>7283558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175</v>
      </c>
      <c r="F24" s="363"/>
      <c r="G24" s="363"/>
      <c r="H24" s="363"/>
      <c r="I24" s="363"/>
      <c r="J24" s="363"/>
      <c r="K24" s="364"/>
      <c r="L24" s="359">
        <v>1</v>
      </c>
      <c r="M24" s="360"/>
      <c r="N24" s="360"/>
      <c r="O24" s="360"/>
      <c r="P24" s="361"/>
      <c r="Q24" s="359">
        <v>7340</v>
      </c>
      <c r="R24" s="360"/>
      <c r="S24" s="360"/>
      <c r="T24" s="360"/>
      <c r="U24" s="360"/>
      <c r="V24" s="361"/>
      <c r="W24" s="449"/>
      <c r="X24" s="386"/>
      <c r="Y24" s="387"/>
      <c r="Z24" s="362" t="s">
        <v>176</v>
      </c>
      <c r="AA24" s="363"/>
      <c r="AB24" s="363"/>
      <c r="AC24" s="363"/>
      <c r="AD24" s="363"/>
      <c r="AE24" s="363"/>
      <c r="AF24" s="363"/>
      <c r="AG24" s="364"/>
      <c r="AH24" s="359">
        <v>133</v>
      </c>
      <c r="AI24" s="360"/>
      <c r="AJ24" s="360"/>
      <c r="AK24" s="360"/>
      <c r="AL24" s="361"/>
      <c r="AM24" s="359">
        <v>385301</v>
      </c>
      <c r="AN24" s="360"/>
      <c r="AO24" s="360"/>
      <c r="AP24" s="360"/>
      <c r="AQ24" s="360"/>
      <c r="AR24" s="361"/>
      <c r="AS24" s="359">
        <v>2897</v>
      </c>
      <c r="AT24" s="360"/>
      <c r="AU24" s="360"/>
      <c r="AV24" s="360"/>
      <c r="AW24" s="360"/>
      <c r="AX24" s="419"/>
      <c r="AY24" s="379" t="s">
        <v>177</v>
      </c>
      <c r="AZ24" s="380"/>
      <c r="BA24" s="380"/>
      <c r="BB24" s="380"/>
      <c r="BC24" s="380"/>
      <c r="BD24" s="380"/>
      <c r="BE24" s="380"/>
      <c r="BF24" s="380"/>
      <c r="BG24" s="380"/>
      <c r="BH24" s="380"/>
      <c r="BI24" s="380"/>
      <c r="BJ24" s="380"/>
      <c r="BK24" s="380"/>
      <c r="BL24" s="380"/>
      <c r="BM24" s="381"/>
      <c r="BN24" s="406">
        <v>4858567</v>
      </c>
      <c r="BO24" s="407"/>
      <c r="BP24" s="407"/>
      <c r="BQ24" s="407"/>
      <c r="BR24" s="407"/>
      <c r="BS24" s="407"/>
      <c r="BT24" s="407"/>
      <c r="BU24" s="408"/>
      <c r="BV24" s="406">
        <v>4809154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178</v>
      </c>
      <c r="F25" s="363"/>
      <c r="G25" s="363"/>
      <c r="H25" s="363"/>
      <c r="I25" s="363"/>
      <c r="J25" s="363"/>
      <c r="K25" s="364"/>
      <c r="L25" s="359">
        <v>1</v>
      </c>
      <c r="M25" s="360"/>
      <c r="N25" s="360"/>
      <c r="O25" s="360"/>
      <c r="P25" s="361"/>
      <c r="Q25" s="359">
        <v>5910</v>
      </c>
      <c r="R25" s="360"/>
      <c r="S25" s="360"/>
      <c r="T25" s="360"/>
      <c r="U25" s="360"/>
      <c r="V25" s="361"/>
      <c r="W25" s="449"/>
      <c r="X25" s="386"/>
      <c r="Y25" s="387"/>
      <c r="Z25" s="362" t="s">
        <v>179</v>
      </c>
      <c r="AA25" s="363"/>
      <c r="AB25" s="363"/>
      <c r="AC25" s="363"/>
      <c r="AD25" s="363"/>
      <c r="AE25" s="363"/>
      <c r="AF25" s="363"/>
      <c r="AG25" s="364"/>
      <c r="AH25" s="359" t="s">
        <v>180</v>
      </c>
      <c r="AI25" s="360"/>
      <c r="AJ25" s="360"/>
      <c r="AK25" s="360"/>
      <c r="AL25" s="361"/>
      <c r="AM25" s="359" t="s">
        <v>180</v>
      </c>
      <c r="AN25" s="360"/>
      <c r="AO25" s="360"/>
      <c r="AP25" s="360"/>
      <c r="AQ25" s="360"/>
      <c r="AR25" s="361"/>
      <c r="AS25" s="359" t="s">
        <v>149</v>
      </c>
      <c r="AT25" s="360"/>
      <c r="AU25" s="360"/>
      <c r="AV25" s="360"/>
      <c r="AW25" s="360"/>
      <c r="AX25" s="419"/>
      <c r="AY25" s="432" t="s">
        <v>181</v>
      </c>
      <c r="AZ25" s="433"/>
      <c r="BA25" s="433"/>
      <c r="BB25" s="433"/>
      <c r="BC25" s="433"/>
      <c r="BD25" s="433"/>
      <c r="BE25" s="433"/>
      <c r="BF25" s="433"/>
      <c r="BG25" s="433"/>
      <c r="BH25" s="433"/>
      <c r="BI25" s="433"/>
      <c r="BJ25" s="433"/>
      <c r="BK25" s="433"/>
      <c r="BL25" s="433"/>
      <c r="BM25" s="434"/>
      <c r="BN25" s="435">
        <v>15361</v>
      </c>
      <c r="BO25" s="436"/>
      <c r="BP25" s="436"/>
      <c r="BQ25" s="436"/>
      <c r="BR25" s="436"/>
      <c r="BS25" s="436"/>
      <c r="BT25" s="436"/>
      <c r="BU25" s="437"/>
      <c r="BV25" s="435">
        <v>17962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182</v>
      </c>
      <c r="F26" s="363"/>
      <c r="G26" s="363"/>
      <c r="H26" s="363"/>
      <c r="I26" s="363"/>
      <c r="J26" s="363"/>
      <c r="K26" s="364"/>
      <c r="L26" s="359">
        <v>1</v>
      </c>
      <c r="M26" s="360"/>
      <c r="N26" s="360"/>
      <c r="O26" s="360"/>
      <c r="P26" s="361"/>
      <c r="Q26" s="359">
        <v>5620</v>
      </c>
      <c r="R26" s="360"/>
      <c r="S26" s="360"/>
      <c r="T26" s="360"/>
      <c r="U26" s="360"/>
      <c r="V26" s="361"/>
      <c r="W26" s="449"/>
      <c r="X26" s="386"/>
      <c r="Y26" s="387"/>
      <c r="Z26" s="362" t="s">
        <v>183</v>
      </c>
      <c r="AA26" s="417"/>
      <c r="AB26" s="417"/>
      <c r="AC26" s="417"/>
      <c r="AD26" s="417"/>
      <c r="AE26" s="417"/>
      <c r="AF26" s="417"/>
      <c r="AG26" s="418"/>
      <c r="AH26" s="359">
        <v>1</v>
      </c>
      <c r="AI26" s="360"/>
      <c r="AJ26" s="360"/>
      <c r="AK26" s="360"/>
      <c r="AL26" s="361"/>
      <c r="AM26" s="359" t="s">
        <v>184</v>
      </c>
      <c r="AN26" s="360"/>
      <c r="AO26" s="360"/>
      <c r="AP26" s="360"/>
      <c r="AQ26" s="360"/>
      <c r="AR26" s="361"/>
      <c r="AS26" s="359" t="s">
        <v>185</v>
      </c>
      <c r="AT26" s="360"/>
      <c r="AU26" s="360"/>
      <c r="AV26" s="360"/>
      <c r="AW26" s="360"/>
      <c r="AX26" s="419"/>
      <c r="AY26" s="446" t="s">
        <v>186</v>
      </c>
      <c r="AZ26" s="366"/>
      <c r="BA26" s="366"/>
      <c r="BB26" s="366"/>
      <c r="BC26" s="366"/>
      <c r="BD26" s="366"/>
      <c r="BE26" s="366"/>
      <c r="BF26" s="366"/>
      <c r="BG26" s="366"/>
      <c r="BH26" s="366"/>
      <c r="BI26" s="366"/>
      <c r="BJ26" s="366"/>
      <c r="BK26" s="366"/>
      <c r="BL26" s="366"/>
      <c r="BM26" s="447"/>
      <c r="BN26" s="406" t="s">
        <v>180</v>
      </c>
      <c r="BO26" s="407"/>
      <c r="BP26" s="407"/>
      <c r="BQ26" s="407"/>
      <c r="BR26" s="407"/>
      <c r="BS26" s="407"/>
      <c r="BT26" s="407"/>
      <c r="BU26" s="408"/>
      <c r="BV26" s="406" t="s">
        <v>130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187</v>
      </c>
      <c r="F27" s="363"/>
      <c r="G27" s="363"/>
      <c r="H27" s="363"/>
      <c r="I27" s="363"/>
      <c r="J27" s="363"/>
      <c r="K27" s="364"/>
      <c r="L27" s="359">
        <v>1</v>
      </c>
      <c r="M27" s="360"/>
      <c r="N27" s="360"/>
      <c r="O27" s="360"/>
      <c r="P27" s="361"/>
      <c r="Q27" s="359">
        <v>2980</v>
      </c>
      <c r="R27" s="360"/>
      <c r="S27" s="360"/>
      <c r="T27" s="360"/>
      <c r="U27" s="360"/>
      <c r="V27" s="361"/>
      <c r="W27" s="449"/>
      <c r="X27" s="386"/>
      <c r="Y27" s="387"/>
      <c r="Z27" s="362" t="s">
        <v>188</v>
      </c>
      <c r="AA27" s="363"/>
      <c r="AB27" s="363"/>
      <c r="AC27" s="363"/>
      <c r="AD27" s="363"/>
      <c r="AE27" s="363"/>
      <c r="AF27" s="363"/>
      <c r="AG27" s="364"/>
      <c r="AH27" s="359">
        <v>2</v>
      </c>
      <c r="AI27" s="360"/>
      <c r="AJ27" s="360"/>
      <c r="AK27" s="360"/>
      <c r="AL27" s="361"/>
      <c r="AM27" s="359" t="s">
        <v>185</v>
      </c>
      <c r="AN27" s="360"/>
      <c r="AO27" s="360"/>
      <c r="AP27" s="360"/>
      <c r="AQ27" s="360"/>
      <c r="AR27" s="361"/>
      <c r="AS27" s="359" t="s">
        <v>189</v>
      </c>
      <c r="AT27" s="360"/>
      <c r="AU27" s="360"/>
      <c r="AV27" s="360"/>
      <c r="AW27" s="360"/>
      <c r="AX27" s="419"/>
      <c r="AY27" s="443" t="s">
        <v>190</v>
      </c>
      <c r="AZ27" s="444"/>
      <c r="BA27" s="444"/>
      <c r="BB27" s="444"/>
      <c r="BC27" s="444"/>
      <c r="BD27" s="444"/>
      <c r="BE27" s="444"/>
      <c r="BF27" s="444"/>
      <c r="BG27" s="444"/>
      <c r="BH27" s="444"/>
      <c r="BI27" s="444"/>
      <c r="BJ27" s="444"/>
      <c r="BK27" s="444"/>
      <c r="BL27" s="444"/>
      <c r="BM27" s="445"/>
      <c r="BN27" s="440">
        <v>198766</v>
      </c>
      <c r="BO27" s="441"/>
      <c r="BP27" s="441"/>
      <c r="BQ27" s="441"/>
      <c r="BR27" s="441"/>
      <c r="BS27" s="441"/>
      <c r="BT27" s="441"/>
      <c r="BU27" s="442"/>
      <c r="BV27" s="440">
        <v>198763</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191</v>
      </c>
      <c r="F28" s="363"/>
      <c r="G28" s="363"/>
      <c r="H28" s="363"/>
      <c r="I28" s="363"/>
      <c r="J28" s="363"/>
      <c r="K28" s="364"/>
      <c r="L28" s="359">
        <v>1</v>
      </c>
      <c r="M28" s="360"/>
      <c r="N28" s="360"/>
      <c r="O28" s="360"/>
      <c r="P28" s="361"/>
      <c r="Q28" s="359">
        <v>2280</v>
      </c>
      <c r="R28" s="360"/>
      <c r="S28" s="360"/>
      <c r="T28" s="360"/>
      <c r="U28" s="360"/>
      <c r="V28" s="361"/>
      <c r="W28" s="449"/>
      <c r="X28" s="386"/>
      <c r="Y28" s="387"/>
      <c r="Z28" s="362" t="s">
        <v>192</v>
      </c>
      <c r="AA28" s="363"/>
      <c r="AB28" s="363"/>
      <c r="AC28" s="363"/>
      <c r="AD28" s="363"/>
      <c r="AE28" s="363"/>
      <c r="AF28" s="363"/>
      <c r="AG28" s="364"/>
      <c r="AH28" s="359" t="s">
        <v>180</v>
      </c>
      <c r="AI28" s="360"/>
      <c r="AJ28" s="360"/>
      <c r="AK28" s="360"/>
      <c r="AL28" s="361"/>
      <c r="AM28" s="359" t="s">
        <v>180</v>
      </c>
      <c r="AN28" s="360"/>
      <c r="AO28" s="360"/>
      <c r="AP28" s="360"/>
      <c r="AQ28" s="360"/>
      <c r="AR28" s="361"/>
      <c r="AS28" s="359" t="s">
        <v>180</v>
      </c>
      <c r="AT28" s="360"/>
      <c r="AU28" s="360"/>
      <c r="AV28" s="360"/>
      <c r="AW28" s="360"/>
      <c r="AX28" s="419"/>
      <c r="AY28" s="423" t="s">
        <v>193</v>
      </c>
      <c r="AZ28" s="424"/>
      <c r="BA28" s="424"/>
      <c r="BB28" s="425"/>
      <c r="BC28" s="432" t="s">
        <v>50</v>
      </c>
      <c r="BD28" s="433"/>
      <c r="BE28" s="433"/>
      <c r="BF28" s="433"/>
      <c r="BG28" s="433"/>
      <c r="BH28" s="433"/>
      <c r="BI28" s="433"/>
      <c r="BJ28" s="433"/>
      <c r="BK28" s="433"/>
      <c r="BL28" s="433"/>
      <c r="BM28" s="434"/>
      <c r="BN28" s="435">
        <v>1789671</v>
      </c>
      <c r="BO28" s="436"/>
      <c r="BP28" s="436"/>
      <c r="BQ28" s="436"/>
      <c r="BR28" s="436"/>
      <c r="BS28" s="436"/>
      <c r="BT28" s="436"/>
      <c r="BU28" s="437"/>
      <c r="BV28" s="435">
        <v>2040642</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194</v>
      </c>
      <c r="F29" s="363"/>
      <c r="G29" s="363"/>
      <c r="H29" s="363"/>
      <c r="I29" s="363"/>
      <c r="J29" s="363"/>
      <c r="K29" s="364"/>
      <c r="L29" s="359">
        <v>12</v>
      </c>
      <c r="M29" s="360"/>
      <c r="N29" s="360"/>
      <c r="O29" s="360"/>
      <c r="P29" s="361"/>
      <c r="Q29" s="359">
        <v>2080</v>
      </c>
      <c r="R29" s="360"/>
      <c r="S29" s="360"/>
      <c r="T29" s="360"/>
      <c r="U29" s="360"/>
      <c r="V29" s="361"/>
      <c r="W29" s="450"/>
      <c r="X29" s="451"/>
      <c r="Y29" s="452"/>
      <c r="Z29" s="362" t="s">
        <v>195</v>
      </c>
      <c r="AA29" s="363"/>
      <c r="AB29" s="363"/>
      <c r="AC29" s="363"/>
      <c r="AD29" s="363"/>
      <c r="AE29" s="363"/>
      <c r="AF29" s="363"/>
      <c r="AG29" s="364"/>
      <c r="AH29" s="359">
        <v>135</v>
      </c>
      <c r="AI29" s="360"/>
      <c r="AJ29" s="360"/>
      <c r="AK29" s="360"/>
      <c r="AL29" s="361"/>
      <c r="AM29" s="359">
        <v>392849</v>
      </c>
      <c r="AN29" s="360"/>
      <c r="AO29" s="360"/>
      <c r="AP29" s="360"/>
      <c r="AQ29" s="360"/>
      <c r="AR29" s="361"/>
      <c r="AS29" s="359">
        <v>2910</v>
      </c>
      <c r="AT29" s="360"/>
      <c r="AU29" s="360"/>
      <c r="AV29" s="360"/>
      <c r="AW29" s="360"/>
      <c r="AX29" s="419"/>
      <c r="AY29" s="426"/>
      <c r="AZ29" s="427"/>
      <c r="BA29" s="427"/>
      <c r="BB29" s="428"/>
      <c r="BC29" s="420" t="s">
        <v>196</v>
      </c>
      <c r="BD29" s="421"/>
      <c r="BE29" s="421"/>
      <c r="BF29" s="421"/>
      <c r="BG29" s="421"/>
      <c r="BH29" s="421"/>
      <c r="BI29" s="421"/>
      <c r="BJ29" s="421"/>
      <c r="BK29" s="421"/>
      <c r="BL29" s="421"/>
      <c r="BM29" s="422"/>
      <c r="BN29" s="406">
        <v>56637</v>
      </c>
      <c r="BO29" s="407"/>
      <c r="BP29" s="407"/>
      <c r="BQ29" s="407"/>
      <c r="BR29" s="407"/>
      <c r="BS29" s="407"/>
      <c r="BT29" s="407"/>
      <c r="BU29" s="408"/>
      <c r="BV29" s="406">
        <v>56637</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197</v>
      </c>
      <c r="X30" s="374"/>
      <c r="Y30" s="374"/>
      <c r="Z30" s="374"/>
      <c r="AA30" s="374"/>
      <c r="AB30" s="374"/>
      <c r="AC30" s="374"/>
      <c r="AD30" s="374"/>
      <c r="AE30" s="374"/>
      <c r="AF30" s="374"/>
      <c r="AG30" s="375"/>
      <c r="AH30" s="376">
        <v>97.9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2501441</v>
      </c>
      <c r="BO30" s="441"/>
      <c r="BP30" s="441"/>
      <c r="BQ30" s="441"/>
      <c r="BR30" s="441"/>
      <c r="BS30" s="441"/>
      <c r="BT30" s="441"/>
      <c r="BU30" s="442"/>
      <c r="BV30" s="440">
        <v>1824960</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198</v>
      </c>
      <c r="D32" s="365"/>
      <c r="E32" s="365"/>
      <c r="F32" s="365"/>
      <c r="G32" s="365"/>
      <c r="H32" s="365"/>
      <c r="I32" s="365"/>
      <c r="J32" s="365"/>
      <c r="K32" s="365"/>
      <c r="L32" s="365"/>
      <c r="M32" s="365"/>
      <c r="N32" s="365"/>
      <c r="O32" s="365"/>
      <c r="P32" s="365"/>
      <c r="Q32" s="365"/>
      <c r="R32" s="365"/>
      <c r="S32" s="365"/>
      <c r="U32" s="366" t="s">
        <v>199</v>
      </c>
      <c r="V32" s="366"/>
      <c r="W32" s="366"/>
      <c r="X32" s="366"/>
      <c r="Y32" s="366"/>
      <c r="Z32" s="366"/>
      <c r="AA32" s="366"/>
      <c r="AB32" s="366"/>
      <c r="AC32" s="366"/>
      <c r="AD32" s="366"/>
      <c r="AE32" s="366"/>
      <c r="AF32" s="366"/>
      <c r="AG32" s="366"/>
      <c r="AH32" s="366"/>
      <c r="AI32" s="366"/>
      <c r="AJ32" s="366"/>
      <c r="AK32" s="366"/>
      <c r="AM32" s="366" t="s">
        <v>200</v>
      </c>
      <c r="AN32" s="366"/>
      <c r="AO32" s="366"/>
      <c r="AP32" s="366"/>
      <c r="AQ32" s="366"/>
      <c r="AR32" s="366"/>
      <c r="AS32" s="366"/>
      <c r="AT32" s="366"/>
      <c r="AU32" s="366"/>
      <c r="AV32" s="366"/>
      <c r="AW32" s="366"/>
      <c r="AX32" s="366"/>
      <c r="AY32" s="366"/>
      <c r="AZ32" s="366"/>
      <c r="BA32" s="366"/>
      <c r="BB32" s="366"/>
      <c r="BC32" s="366"/>
      <c r="BE32" s="366" t="s">
        <v>201</v>
      </c>
      <c r="BF32" s="366"/>
      <c r="BG32" s="366"/>
      <c r="BH32" s="366"/>
      <c r="BI32" s="366"/>
      <c r="BJ32" s="366"/>
      <c r="BK32" s="366"/>
      <c r="BL32" s="366"/>
      <c r="BM32" s="366"/>
      <c r="BN32" s="366"/>
      <c r="BO32" s="366"/>
      <c r="BP32" s="366"/>
      <c r="BQ32" s="366"/>
      <c r="BR32" s="366"/>
      <c r="BS32" s="366"/>
      <c r="BT32" s="366"/>
      <c r="BU32" s="366"/>
      <c r="BW32" s="366" t="s">
        <v>202</v>
      </c>
      <c r="BX32" s="366"/>
      <c r="BY32" s="366"/>
      <c r="BZ32" s="366"/>
      <c r="CA32" s="366"/>
      <c r="CB32" s="366"/>
      <c r="CC32" s="366"/>
      <c r="CD32" s="366"/>
      <c r="CE32" s="366"/>
      <c r="CF32" s="366"/>
      <c r="CG32" s="366"/>
      <c r="CH32" s="366"/>
      <c r="CI32" s="366"/>
      <c r="CJ32" s="366"/>
      <c r="CK32" s="366"/>
      <c r="CL32" s="366"/>
      <c r="CM32" s="366"/>
      <c r="CO32" s="366" t="s">
        <v>203</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204</v>
      </c>
      <c r="D33" s="358"/>
      <c r="E33" s="357" t="s">
        <v>205</v>
      </c>
      <c r="F33" s="357"/>
      <c r="G33" s="357"/>
      <c r="H33" s="357"/>
      <c r="I33" s="357"/>
      <c r="J33" s="357"/>
      <c r="K33" s="357"/>
      <c r="L33" s="357"/>
      <c r="M33" s="357"/>
      <c r="N33" s="357"/>
      <c r="O33" s="357"/>
      <c r="P33" s="357"/>
      <c r="Q33" s="357"/>
      <c r="R33" s="357"/>
      <c r="S33" s="357"/>
      <c r="T33" s="200"/>
      <c r="U33" s="358" t="s">
        <v>206</v>
      </c>
      <c r="V33" s="358"/>
      <c r="W33" s="357" t="s">
        <v>207</v>
      </c>
      <c r="X33" s="357"/>
      <c r="Y33" s="357"/>
      <c r="Z33" s="357"/>
      <c r="AA33" s="357"/>
      <c r="AB33" s="357"/>
      <c r="AC33" s="357"/>
      <c r="AD33" s="357"/>
      <c r="AE33" s="357"/>
      <c r="AF33" s="357"/>
      <c r="AG33" s="357"/>
      <c r="AH33" s="357"/>
      <c r="AI33" s="357"/>
      <c r="AJ33" s="357"/>
      <c r="AK33" s="357"/>
      <c r="AL33" s="200"/>
      <c r="AM33" s="358" t="s">
        <v>204</v>
      </c>
      <c r="AN33" s="358"/>
      <c r="AO33" s="357" t="s">
        <v>207</v>
      </c>
      <c r="AP33" s="357"/>
      <c r="AQ33" s="357"/>
      <c r="AR33" s="357"/>
      <c r="AS33" s="357"/>
      <c r="AT33" s="357"/>
      <c r="AU33" s="357"/>
      <c r="AV33" s="357"/>
      <c r="AW33" s="357"/>
      <c r="AX33" s="357"/>
      <c r="AY33" s="357"/>
      <c r="AZ33" s="357"/>
      <c r="BA33" s="357"/>
      <c r="BB33" s="357"/>
      <c r="BC33" s="357"/>
      <c r="BD33" s="201"/>
      <c r="BE33" s="357" t="s">
        <v>208</v>
      </c>
      <c r="BF33" s="357"/>
      <c r="BG33" s="357" t="s">
        <v>209</v>
      </c>
      <c r="BH33" s="357"/>
      <c r="BI33" s="357"/>
      <c r="BJ33" s="357"/>
      <c r="BK33" s="357"/>
      <c r="BL33" s="357"/>
      <c r="BM33" s="357"/>
      <c r="BN33" s="357"/>
      <c r="BO33" s="357"/>
      <c r="BP33" s="357"/>
      <c r="BQ33" s="357"/>
      <c r="BR33" s="357"/>
      <c r="BS33" s="357"/>
      <c r="BT33" s="357"/>
      <c r="BU33" s="357"/>
      <c r="BV33" s="201"/>
      <c r="BW33" s="358" t="s">
        <v>208</v>
      </c>
      <c r="BX33" s="358"/>
      <c r="BY33" s="357" t="s">
        <v>210</v>
      </c>
      <c r="BZ33" s="357"/>
      <c r="CA33" s="357"/>
      <c r="CB33" s="357"/>
      <c r="CC33" s="357"/>
      <c r="CD33" s="357"/>
      <c r="CE33" s="357"/>
      <c r="CF33" s="357"/>
      <c r="CG33" s="357"/>
      <c r="CH33" s="357"/>
      <c r="CI33" s="357"/>
      <c r="CJ33" s="357"/>
      <c r="CK33" s="357"/>
      <c r="CL33" s="357"/>
      <c r="CM33" s="357"/>
      <c r="CN33" s="200"/>
      <c r="CO33" s="358" t="s">
        <v>204</v>
      </c>
      <c r="CP33" s="358"/>
      <c r="CQ33" s="357" t="s">
        <v>211</v>
      </c>
      <c r="CR33" s="357"/>
      <c r="CS33" s="357"/>
      <c r="CT33" s="357"/>
      <c r="CU33" s="357"/>
      <c r="CV33" s="357"/>
      <c r="CW33" s="357"/>
      <c r="CX33" s="357"/>
      <c r="CY33" s="357"/>
      <c r="CZ33" s="357"/>
      <c r="DA33" s="357"/>
      <c r="DB33" s="357"/>
      <c r="DC33" s="357"/>
      <c r="DD33" s="357"/>
      <c r="DE33" s="357"/>
      <c r="DF33" s="200"/>
      <c r="DG33" s="356" t="s">
        <v>212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宮崎県市町村総合事務組合（一般会計）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財団法人門川ふるさと文化財団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宮崎県市町村総合事務組合（特別会計）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宮崎県林業公社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宮崎県市町村総合事務組合（自治会館）</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宮崎県後期高齢者医療広域連合（一般会計）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宮崎県後期高齢者医療広域連合（特別会計）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宮崎県北部広域行政事務組合（一般会計）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宮崎県北部広域行政事務組合（特別会計）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日向東臼杵広域連合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213</v>
      </c>
      <c r="E46" s="351" t="s">
        <v>214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220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221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n5g31cQXxI9LkvmZ5aJGXUDEuy/+sCbBcdkKDgh3Vm2od7yTt95HiC/2eihdVkkUbOGea+Iq0m2Sne5C/zh5YQ==" saltValue="azrK8y8rqpVoSJYRTDLQ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222</v>
      </c>
      <c r="DI1" s="705"/>
      <c r="DJ1" s="705"/>
      <c r="DK1" s="705"/>
      <c r="DL1" s="705"/>
      <c r="DM1" s="705"/>
      <c r="DN1" s="706"/>
      <c r="DO1" s="208"/>
      <c r="DP1" s="704" t="s">
        <v>223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228</v>
      </c>
      <c r="S4" s="661"/>
      <c r="T4" s="661"/>
      <c r="U4" s="661"/>
      <c r="V4" s="661"/>
      <c r="W4" s="661"/>
      <c r="X4" s="661"/>
      <c r="Y4" s="662"/>
      <c r="Z4" s="660" t="s">
        <v>229</v>
      </c>
      <c r="AA4" s="661"/>
      <c r="AB4" s="661"/>
      <c r="AC4" s="662"/>
      <c r="AD4" s="660" t="s">
        <v>230</v>
      </c>
      <c r="AE4" s="661"/>
      <c r="AF4" s="661"/>
      <c r="AG4" s="661"/>
      <c r="AH4" s="661"/>
      <c r="AI4" s="661"/>
      <c r="AJ4" s="661"/>
      <c r="AK4" s="662"/>
      <c r="AL4" s="660" t="s">
        <v>229</v>
      </c>
      <c r="AM4" s="661"/>
      <c r="AN4" s="661"/>
      <c r="AO4" s="662"/>
      <c r="AP4" s="707" t="s">
        <v>231</v>
      </c>
      <c r="AQ4" s="707"/>
      <c r="AR4" s="707"/>
      <c r="AS4" s="707"/>
      <c r="AT4" s="707"/>
      <c r="AU4" s="707"/>
      <c r="AV4" s="707"/>
      <c r="AW4" s="707"/>
      <c r="AX4" s="707"/>
      <c r="AY4" s="707"/>
      <c r="AZ4" s="707"/>
      <c r="BA4" s="707"/>
      <c r="BB4" s="707"/>
      <c r="BC4" s="707"/>
      <c r="BD4" s="707"/>
      <c r="BE4" s="707"/>
      <c r="BF4" s="707"/>
      <c r="BG4" s="707" t="s">
        <v>232</v>
      </c>
      <c r="BH4" s="707"/>
      <c r="BI4" s="707"/>
      <c r="BJ4" s="707"/>
      <c r="BK4" s="707"/>
      <c r="BL4" s="707"/>
      <c r="BM4" s="707"/>
      <c r="BN4" s="707"/>
      <c r="BO4" s="707" t="s">
        <v>229</v>
      </c>
      <c r="BP4" s="707"/>
      <c r="BQ4" s="707"/>
      <c r="BR4" s="707"/>
      <c r="BS4" s="707" t="s">
        <v>233</v>
      </c>
      <c r="BT4" s="707"/>
      <c r="BU4" s="707"/>
      <c r="BV4" s="707"/>
      <c r="BW4" s="707"/>
      <c r="BX4" s="707"/>
      <c r="BY4" s="707"/>
      <c r="BZ4" s="707"/>
      <c r="CA4" s="707"/>
      <c r="CB4" s="707"/>
      <c r="CD4" s="660" t="s">
        <v>234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235</v>
      </c>
      <c r="C5" s="667"/>
      <c r="D5" s="667"/>
      <c r="E5" s="667"/>
      <c r="F5" s="667"/>
      <c r="G5" s="667"/>
      <c r="H5" s="667"/>
      <c r="I5" s="667"/>
      <c r="J5" s="667"/>
      <c r="K5" s="667"/>
      <c r="L5" s="667"/>
      <c r="M5" s="667"/>
      <c r="N5" s="667"/>
      <c r="O5" s="667"/>
      <c r="P5" s="667"/>
      <c r="Q5" s="668"/>
      <c r="R5" s="663">
        <v>1805728</v>
      </c>
      <c r="S5" s="664"/>
      <c r="T5" s="664"/>
      <c r="U5" s="664"/>
      <c r="V5" s="664"/>
      <c r="W5" s="664"/>
      <c r="X5" s="664"/>
      <c r="Y5" s="689"/>
      <c r="Z5" s="702">
        <v>15.6</v>
      </c>
      <c r="AA5" s="702"/>
      <c r="AB5" s="702"/>
      <c r="AC5" s="702"/>
      <c r="AD5" s="703">
        <v>1805728</v>
      </c>
      <c r="AE5" s="703"/>
      <c r="AF5" s="703"/>
      <c r="AG5" s="703"/>
      <c r="AH5" s="703"/>
      <c r="AI5" s="703"/>
      <c r="AJ5" s="703"/>
      <c r="AK5" s="703"/>
      <c r="AL5" s="690">
        <v>37.700000000000003</v>
      </c>
      <c r="AM5" s="672"/>
      <c r="AN5" s="672"/>
      <c r="AO5" s="691"/>
      <c r="AP5" s="666" t="s">
        <v>236</v>
      </c>
      <c r="AQ5" s="667"/>
      <c r="AR5" s="667"/>
      <c r="AS5" s="667"/>
      <c r="AT5" s="667"/>
      <c r="AU5" s="667"/>
      <c r="AV5" s="667"/>
      <c r="AW5" s="667"/>
      <c r="AX5" s="667"/>
      <c r="AY5" s="667"/>
      <c r="AZ5" s="667"/>
      <c r="BA5" s="667"/>
      <c r="BB5" s="667"/>
      <c r="BC5" s="667"/>
      <c r="BD5" s="667"/>
      <c r="BE5" s="667"/>
      <c r="BF5" s="668"/>
      <c r="BG5" s="608">
        <v>1781810</v>
      </c>
      <c r="BH5" s="609"/>
      <c r="BI5" s="609"/>
      <c r="BJ5" s="609"/>
      <c r="BK5" s="609"/>
      <c r="BL5" s="609"/>
      <c r="BM5" s="609"/>
      <c r="BN5" s="610"/>
      <c r="BO5" s="646">
        <v>98.7</v>
      </c>
      <c r="BP5" s="646"/>
      <c r="BQ5" s="646"/>
      <c r="BR5" s="646"/>
      <c r="BS5" s="647">
        <v>121514</v>
      </c>
      <c r="BT5" s="647"/>
      <c r="BU5" s="647"/>
      <c r="BV5" s="647"/>
      <c r="BW5" s="647"/>
      <c r="BX5" s="647"/>
      <c r="BY5" s="647"/>
      <c r="BZ5" s="647"/>
      <c r="CA5" s="647"/>
      <c r="CB5" s="687"/>
      <c r="CD5" s="660" t="s">
        <v>231</v>
      </c>
      <c r="CE5" s="661"/>
      <c r="CF5" s="661"/>
      <c r="CG5" s="661"/>
      <c r="CH5" s="661"/>
      <c r="CI5" s="661"/>
      <c r="CJ5" s="661"/>
      <c r="CK5" s="661"/>
      <c r="CL5" s="661"/>
      <c r="CM5" s="661"/>
      <c r="CN5" s="661"/>
      <c r="CO5" s="661"/>
      <c r="CP5" s="661"/>
      <c r="CQ5" s="662"/>
      <c r="CR5" s="660" t="s">
        <v>237</v>
      </c>
      <c r="CS5" s="661"/>
      <c r="CT5" s="661"/>
      <c r="CU5" s="661"/>
      <c r="CV5" s="661"/>
      <c r="CW5" s="661"/>
      <c r="CX5" s="661"/>
      <c r="CY5" s="662"/>
      <c r="CZ5" s="660" t="s">
        <v>229</v>
      </c>
      <c r="DA5" s="661"/>
      <c r="DB5" s="661"/>
      <c r="DC5" s="662"/>
      <c r="DD5" s="660" t="s">
        <v>238</v>
      </c>
      <c r="DE5" s="661"/>
      <c r="DF5" s="661"/>
      <c r="DG5" s="661"/>
      <c r="DH5" s="661"/>
      <c r="DI5" s="661"/>
      <c r="DJ5" s="661"/>
      <c r="DK5" s="661"/>
      <c r="DL5" s="661"/>
      <c r="DM5" s="661"/>
      <c r="DN5" s="661"/>
      <c r="DO5" s="661"/>
      <c r="DP5" s="662"/>
      <c r="DQ5" s="660" t="s">
        <v>239</v>
      </c>
      <c r="DR5" s="661"/>
      <c r="DS5" s="661"/>
      <c r="DT5" s="661"/>
      <c r="DU5" s="661"/>
      <c r="DV5" s="661"/>
      <c r="DW5" s="661"/>
      <c r="DX5" s="661"/>
      <c r="DY5" s="661"/>
      <c r="DZ5" s="661"/>
      <c r="EA5" s="661"/>
      <c r="EB5" s="661"/>
      <c r="EC5" s="662"/>
    </row>
    <row r="6" spans="2:143" ht="11.25" customHeight="1" x14ac:dyDescent="0.2">
      <c r="B6" s="605" t="s">
        <v>240</v>
      </c>
      <c r="C6" s="606"/>
      <c r="D6" s="606"/>
      <c r="E6" s="606"/>
      <c r="F6" s="606"/>
      <c r="G6" s="606"/>
      <c r="H6" s="606"/>
      <c r="I6" s="606"/>
      <c r="J6" s="606"/>
      <c r="K6" s="606"/>
      <c r="L6" s="606"/>
      <c r="M6" s="606"/>
      <c r="N6" s="606"/>
      <c r="O6" s="606"/>
      <c r="P6" s="606"/>
      <c r="Q6" s="607"/>
      <c r="R6" s="608">
        <v>79587</v>
      </c>
      <c r="S6" s="609"/>
      <c r="T6" s="609"/>
      <c r="U6" s="609"/>
      <c r="V6" s="609"/>
      <c r="W6" s="609"/>
      <c r="X6" s="609"/>
      <c r="Y6" s="610"/>
      <c r="Z6" s="646">
        <v>0.7</v>
      </c>
      <c r="AA6" s="646"/>
      <c r="AB6" s="646"/>
      <c r="AC6" s="646"/>
      <c r="AD6" s="647">
        <v>79587</v>
      </c>
      <c r="AE6" s="647"/>
      <c r="AF6" s="647"/>
      <c r="AG6" s="647"/>
      <c r="AH6" s="647"/>
      <c r="AI6" s="647"/>
      <c r="AJ6" s="647"/>
      <c r="AK6" s="647"/>
      <c r="AL6" s="611">
        <v>1.7</v>
      </c>
      <c r="AM6" s="612"/>
      <c r="AN6" s="612"/>
      <c r="AO6" s="648"/>
      <c r="AP6" s="605" t="s">
        <v>241</v>
      </c>
      <c r="AQ6" s="606"/>
      <c r="AR6" s="606"/>
      <c r="AS6" s="606"/>
      <c r="AT6" s="606"/>
      <c r="AU6" s="606"/>
      <c r="AV6" s="606"/>
      <c r="AW6" s="606"/>
      <c r="AX6" s="606"/>
      <c r="AY6" s="606"/>
      <c r="AZ6" s="606"/>
      <c r="BA6" s="606"/>
      <c r="BB6" s="606"/>
      <c r="BC6" s="606"/>
      <c r="BD6" s="606"/>
      <c r="BE6" s="606"/>
      <c r="BF6" s="607"/>
      <c r="BG6" s="608">
        <v>1781810</v>
      </c>
      <c r="BH6" s="609"/>
      <c r="BI6" s="609"/>
      <c r="BJ6" s="609"/>
      <c r="BK6" s="609"/>
      <c r="BL6" s="609"/>
      <c r="BM6" s="609"/>
      <c r="BN6" s="610"/>
      <c r="BO6" s="646">
        <v>98.7</v>
      </c>
      <c r="BP6" s="646"/>
      <c r="BQ6" s="646"/>
      <c r="BR6" s="646"/>
      <c r="BS6" s="647">
        <v>121514</v>
      </c>
      <c r="BT6" s="647"/>
      <c r="BU6" s="647"/>
      <c r="BV6" s="647"/>
      <c r="BW6" s="647"/>
      <c r="BX6" s="647"/>
      <c r="BY6" s="647"/>
      <c r="BZ6" s="647"/>
      <c r="CA6" s="647"/>
      <c r="CB6" s="687"/>
      <c r="CD6" s="666" t="s">
        <v>242</v>
      </c>
      <c r="CE6" s="667"/>
      <c r="CF6" s="667"/>
      <c r="CG6" s="667"/>
      <c r="CH6" s="667"/>
      <c r="CI6" s="667"/>
      <c r="CJ6" s="667"/>
      <c r="CK6" s="667"/>
      <c r="CL6" s="667"/>
      <c r="CM6" s="667"/>
      <c r="CN6" s="667"/>
      <c r="CO6" s="667"/>
      <c r="CP6" s="667"/>
      <c r="CQ6" s="668"/>
      <c r="CR6" s="608">
        <v>79515</v>
      </c>
      <c r="CS6" s="609"/>
      <c r="CT6" s="609"/>
      <c r="CU6" s="609"/>
      <c r="CV6" s="609"/>
      <c r="CW6" s="609"/>
      <c r="CX6" s="609"/>
      <c r="CY6" s="610"/>
      <c r="CZ6" s="690">
        <v>0.7</v>
      </c>
      <c r="DA6" s="672"/>
      <c r="DB6" s="672"/>
      <c r="DC6" s="692"/>
      <c r="DD6" s="614" t="s">
        <v>243</v>
      </c>
      <c r="DE6" s="609"/>
      <c r="DF6" s="609"/>
      <c r="DG6" s="609"/>
      <c r="DH6" s="609"/>
      <c r="DI6" s="609"/>
      <c r="DJ6" s="609"/>
      <c r="DK6" s="609"/>
      <c r="DL6" s="609"/>
      <c r="DM6" s="609"/>
      <c r="DN6" s="609"/>
      <c r="DO6" s="609"/>
      <c r="DP6" s="610"/>
      <c r="DQ6" s="614">
        <v>79515</v>
      </c>
      <c r="DR6" s="609"/>
      <c r="DS6" s="609"/>
      <c r="DT6" s="609"/>
      <c r="DU6" s="609"/>
      <c r="DV6" s="609"/>
      <c r="DW6" s="609"/>
      <c r="DX6" s="609"/>
      <c r="DY6" s="609"/>
      <c r="DZ6" s="609"/>
      <c r="EA6" s="609"/>
      <c r="EB6" s="609"/>
      <c r="EC6" s="645"/>
    </row>
    <row r="7" spans="2:143" ht="11.25" customHeight="1" x14ac:dyDescent="0.2">
      <c r="B7" s="605" t="s">
        <v>244</v>
      </c>
      <c r="C7" s="606"/>
      <c r="D7" s="606"/>
      <c r="E7" s="606"/>
      <c r="F7" s="606"/>
      <c r="G7" s="606"/>
      <c r="H7" s="606"/>
      <c r="I7" s="606"/>
      <c r="J7" s="606"/>
      <c r="K7" s="606"/>
      <c r="L7" s="606"/>
      <c r="M7" s="606"/>
      <c r="N7" s="606"/>
      <c r="O7" s="606"/>
      <c r="P7" s="606"/>
      <c r="Q7" s="607"/>
      <c r="R7" s="608">
        <v>331</v>
      </c>
      <c r="S7" s="609"/>
      <c r="T7" s="609"/>
      <c r="U7" s="609"/>
      <c r="V7" s="609"/>
      <c r="W7" s="609"/>
      <c r="X7" s="609"/>
      <c r="Y7" s="610"/>
      <c r="Z7" s="646">
        <v>0</v>
      </c>
      <c r="AA7" s="646"/>
      <c r="AB7" s="646"/>
      <c r="AC7" s="646"/>
      <c r="AD7" s="647">
        <v>331</v>
      </c>
      <c r="AE7" s="647"/>
      <c r="AF7" s="647"/>
      <c r="AG7" s="647"/>
      <c r="AH7" s="647"/>
      <c r="AI7" s="647"/>
      <c r="AJ7" s="647"/>
      <c r="AK7" s="647"/>
      <c r="AL7" s="611">
        <v>0</v>
      </c>
      <c r="AM7" s="612"/>
      <c r="AN7" s="612"/>
      <c r="AO7" s="648"/>
      <c r="AP7" s="605" t="s">
        <v>245</v>
      </c>
      <c r="AQ7" s="606"/>
      <c r="AR7" s="606"/>
      <c r="AS7" s="606"/>
      <c r="AT7" s="606"/>
      <c r="AU7" s="606"/>
      <c r="AV7" s="606"/>
      <c r="AW7" s="606"/>
      <c r="AX7" s="606"/>
      <c r="AY7" s="606"/>
      <c r="AZ7" s="606"/>
      <c r="BA7" s="606"/>
      <c r="BB7" s="606"/>
      <c r="BC7" s="606"/>
      <c r="BD7" s="606"/>
      <c r="BE7" s="606"/>
      <c r="BF7" s="607"/>
      <c r="BG7" s="608">
        <v>722610</v>
      </c>
      <c r="BH7" s="609"/>
      <c r="BI7" s="609"/>
      <c r="BJ7" s="609"/>
      <c r="BK7" s="609"/>
      <c r="BL7" s="609"/>
      <c r="BM7" s="609"/>
      <c r="BN7" s="610"/>
      <c r="BO7" s="646">
        <v>40</v>
      </c>
      <c r="BP7" s="646"/>
      <c r="BQ7" s="646"/>
      <c r="BR7" s="646"/>
      <c r="BS7" s="647">
        <v>17384</v>
      </c>
      <c r="BT7" s="647"/>
      <c r="BU7" s="647"/>
      <c r="BV7" s="647"/>
      <c r="BW7" s="647"/>
      <c r="BX7" s="647"/>
      <c r="BY7" s="647"/>
      <c r="BZ7" s="647"/>
      <c r="CA7" s="647"/>
      <c r="CB7" s="687"/>
      <c r="CD7" s="605" t="s">
        <v>246</v>
      </c>
      <c r="CE7" s="606"/>
      <c r="CF7" s="606"/>
      <c r="CG7" s="606"/>
      <c r="CH7" s="606"/>
      <c r="CI7" s="606"/>
      <c r="CJ7" s="606"/>
      <c r="CK7" s="606"/>
      <c r="CL7" s="606"/>
      <c r="CM7" s="606"/>
      <c r="CN7" s="606"/>
      <c r="CO7" s="606"/>
      <c r="CP7" s="606"/>
      <c r="CQ7" s="607"/>
      <c r="CR7" s="608">
        <v>3413290</v>
      </c>
      <c r="CS7" s="609"/>
      <c r="CT7" s="609"/>
      <c r="CU7" s="609"/>
      <c r="CV7" s="609"/>
      <c r="CW7" s="609"/>
      <c r="CX7" s="609"/>
      <c r="CY7" s="610"/>
      <c r="CZ7" s="646">
        <v>30.7</v>
      </c>
      <c r="DA7" s="646"/>
      <c r="DB7" s="646"/>
      <c r="DC7" s="646"/>
      <c r="DD7" s="614">
        <v>50576</v>
      </c>
      <c r="DE7" s="609"/>
      <c r="DF7" s="609"/>
      <c r="DG7" s="609"/>
      <c r="DH7" s="609"/>
      <c r="DI7" s="609"/>
      <c r="DJ7" s="609"/>
      <c r="DK7" s="609"/>
      <c r="DL7" s="609"/>
      <c r="DM7" s="609"/>
      <c r="DN7" s="609"/>
      <c r="DO7" s="609"/>
      <c r="DP7" s="610"/>
      <c r="DQ7" s="614">
        <v>2206879</v>
      </c>
      <c r="DR7" s="609"/>
      <c r="DS7" s="609"/>
      <c r="DT7" s="609"/>
      <c r="DU7" s="609"/>
      <c r="DV7" s="609"/>
      <c r="DW7" s="609"/>
      <c r="DX7" s="609"/>
      <c r="DY7" s="609"/>
      <c r="DZ7" s="609"/>
      <c r="EA7" s="609"/>
      <c r="EB7" s="609"/>
      <c r="EC7" s="645"/>
    </row>
    <row r="8" spans="2:143" ht="11.25" customHeight="1" x14ac:dyDescent="0.2">
      <c r="B8" s="605" t="s">
        <v>247</v>
      </c>
      <c r="C8" s="606"/>
      <c r="D8" s="606"/>
      <c r="E8" s="606"/>
      <c r="F8" s="606"/>
      <c r="G8" s="606"/>
      <c r="H8" s="606"/>
      <c r="I8" s="606"/>
      <c r="J8" s="606"/>
      <c r="K8" s="606"/>
      <c r="L8" s="606"/>
      <c r="M8" s="606"/>
      <c r="N8" s="606"/>
      <c r="O8" s="606"/>
      <c r="P8" s="606"/>
      <c r="Q8" s="607"/>
      <c r="R8" s="608">
        <v>4355</v>
      </c>
      <c r="S8" s="609"/>
      <c r="T8" s="609"/>
      <c r="U8" s="609"/>
      <c r="V8" s="609"/>
      <c r="W8" s="609"/>
      <c r="X8" s="609"/>
      <c r="Y8" s="610"/>
      <c r="Z8" s="646">
        <v>0</v>
      </c>
      <c r="AA8" s="646"/>
      <c r="AB8" s="646"/>
      <c r="AC8" s="646"/>
      <c r="AD8" s="647">
        <v>4355</v>
      </c>
      <c r="AE8" s="647"/>
      <c r="AF8" s="647"/>
      <c r="AG8" s="647"/>
      <c r="AH8" s="647"/>
      <c r="AI8" s="647"/>
      <c r="AJ8" s="647"/>
      <c r="AK8" s="647"/>
      <c r="AL8" s="611">
        <v>0.1</v>
      </c>
      <c r="AM8" s="612"/>
      <c r="AN8" s="612"/>
      <c r="AO8" s="648"/>
      <c r="AP8" s="605" t="s">
        <v>248</v>
      </c>
      <c r="AQ8" s="606"/>
      <c r="AR8" s="606"/>
      <c r="AS8" s="606"/>
      <c r="AT8" s="606"/>
      <c r="AU8" s="606"/>
      <c r="AV8" s="606"/>
      <c r="AW8" s="606"/>
      <c r="AX8" s="606"/>
      <c r="AY8" s="606"/>
      <c r="AZ8" s="606"/>
      <c r="BA8" s="606"/>
      <c r="BB8" s="606"/>
      <c r="BC8" s="606"/>
      <c r="BD8" s="606"/>
      <c r="BE8" s="606"/>
      <c r="BF8" s="607"/>
      <c r="BG8" s="608">
        <v>29019</v>
      </c>
      <c r="BH8" s="609"/>
      <c r="BI8" s="609"/>
      <c r="BJ8" s="609"/>
      <c r="BK8" s="609"/>
      <c r="BL8" s="609"/>
      <c r="BM8" s="609"/>
      <c r="BN8" s="610"/>
      <c r="BO8" s="646">
        <v>1.6</v>
      </c>
      <c r="BP8" s="646"/>
      <c r="BQ8" s="646"/>
      <c r="BR8" s="646"/>
      <c r="BS8" s="647" t="s">
        <v>243</v>
      </c>
      <c r="BT8" s="647"/>
      <c r="BU8" s="647"/>
      <c r="BV8" s="647"/>
      <c r="BW8" s="647"/>
      <c r="BX8" s="647"/>
      <c r="BY8" s="647"/>
      <c r="BZ8" s="647"/>
      <c r="CA8" s="647"/>
      <c r="CB8" s="687"/>
      <c r="CD8" s="605" t="s">
        <v>249</v>
      </c>
      <c r="CE8" s="606"/>
      <c r="CF8" s="606"/>
      <c r="CG8" s="606"/>
      <c r="CH8" s="606"/>
      <c r="CI8" s="606"/>
      <c r="CJ8" s="606"/>
      <c r="CK8" s="606"/>
      <c r="CL8" s="606"/>
      <c r="CM8" s="606"/>
      <c r="CN8" s="606"/>
      <c r="CO8" s="606"/>
      <c r="CP8" s="606"/>
      <c r="CQ8" s="607"/>
      <c r="CR8" s="608">
        <v>3391384</v>
      </c>
      <c r="CS8" s="609"/>
      <c r="CT8" s="609"/>
      <c r="CU8" s="609"/>
      <c r="CV8" s="609"/>
      <c r="CW8" s="609"/>
      <c r="CX8" s="609"/>
      <c r="CY8" s="610"/>
      <c r="CZ8" s="646">
        <v>30.5</v>
      </c>
      <c r="DA8" s="646"/>
      <c r="DB8" s="646"/>
      <c r="DC8" s="646"/>
      <c r="DD8" s="614">
        <v>10280</v>
      </c>
      <c r="DE8" s="609"/>
      <c r="DF8" s="609"/>
      <c r="DG8" s="609"/>
      <c r="DH8" s="609"/>
      <c r="DI8" s="609"/>
      <c r="DJ8" s="609"/>
      <c r="DK8" s="609"/>
      <c r="DL8" s="609"/>
      <c r="DM8" s="609"/>
      <c r="DN8" s="609"/>
      <c r="DO8" s="609"/>
      <c r="DP8" s="610"/>
      <c r="DQ8" s="614">
        <v>1518524</v>
      </c>
      <c r="DR8" s="609"/>
      <c r="DS8" s="609"/>
      <c r="DT8" s="609"/>
      <c r="DU8" s="609"/>
      <c r="DV8" s="609"/>
      <c r="DW8" s="609"/>
      <c r="DX8" s="609"/>
      <c r="DY8" s="609"/>
      <c r="DZ8" s="609"/>
      <c r="EA8" s="609"/>
      <c r="EB8" s="609"/>
      <c r="EC8" s="645"/>
    </row>
    <row r="9" spans="2:143" ht="11.25" customHeight="1" x14ac:dyDescent="0.2">
      <c r="B9" s="605" t="s">
        <v>250</v>
      </c>
      <c r="C9" s="606"/>
      <c r="D9" s="606"/>
      <c r="E9" s="606"/>
      <c r="F9" s="606"/>
      <c r="G9" s="606"/>
      <c r="H9" s="606"/>
      <c r="I9" s="606"/>
      <c r="J9" s="606"/>
      <c r="K9" s="606"/>
      <c r="L9" s="606"/>
      <c r="M9" s="606"/>
      <c r="N9" s="606"/>
      <c r="O9" s="606"/>
      <c r="P9" s="606"/>
      <c r="Q9" s="607"/>
      <c r="R9" s="608">
        <v>3539</v>
      </c>
      <c r="S9" s="609"/>
      <c r="T9" s="609"/>
      <c r="U9" s="609"/>
      <c r="V9" s="609"/>
      <c r="W9" s="609"/>
      <c r="X9" s="609"/>
      <c r="Y9" s="610"/>
      <c r="Z9" s="646">
        <v>0</v>
      </c>
      <c r="AA9" s="646"/>
      <c r="AB9" s="646"/>
      <c r="AC9" s="646"/>
      <c r="AD9" s="647">
        <v>3539</v>
      </c>
      <c r="AE9" s="647"/>
      <c r="AF9" s="647"/>
      <c r="AG9" s="647"/>
      <c r="AH9" s="647"/>
      <c r="AI9" s="647"/>
      <c r="AJ9" s="647"/>
      <c r="AK9" s="647"/>
      <c r="AL9" s="611">
        <v>0.1</v>
      </c>
      <c r="AM9" s="612"/>
      <c r="AN9" s="612"/>
      <c r="AO9" s="648"/>
      <c r="AP9" s="605" t="s">
        <v>251</v>
      </c>
      <c r="AQ9" s="606"/>
      <c r="AR9" s="606"/>
      <c r="AS9" s="606"/>
      <c r="AT9" s="606"/>
      <c r="AU9" s="606"/>
      <c r="AV9" s="606"/>
      <c r="AW9" s="606"/>
      <c r="AX9" s="606"/>
      <c r="AY9" s="606"/>
      <c r="AZ9" s="606"/>
      <c r="BA9" s="606"/>
      <c r="BB9" s="606"/>
      <c r="BC9" s="606"/>
      <c r="BD9" s="606"/>
      <c r="BE9" s="606"/>
      <c r="BF9" s="607"/>
      <c r="BG9" s="608">
        <v>594314</v>
      </c>
      <c r="BH9" s="609"/>
      <c r="BI9" s="609"/>
      <c r="BJ9" s="609"/>
      <c r="BK9" s="609"/>
      <c r="BL9" s="609"/>
      <c r="BM9" s="609"/>
      <c r="BN9" s="610"/>
      <c r="BO9" s="646">
        <v>32.9</v>
      </c>
      <c r="BP9" s="646"/>
      <c r="BQ9" s="646"/>
      <c r="BR9" s="646"/>
      <c r="BS9" s="647" t="s">
        <v>180</v>
      </c>
      <c r="BT9" s="647"/>
      <c r="BU9" s="647"/>
      <c r="BV9" s="647"/>
      <c r="BW9" s="647"/>
      <c r="BX9" s="647"/>
      <c r="BY9" s="647"/>
      <c r="BZ9" s="647"/>
      <c r="CA9" s="647"/>
      <c r="CB9" s="687"/>
      <c r="CD9" s="605" t="s">
        <v>252</v>
      </c>
      <c r="CE9" s="606"/>
      <c r="CF9" s="606"/>
      <c r="CG9" s="606"/>
      <c r="CH9" s="606"/>
      <c r="CI9" s="606"/>
      <c r="CJ9" s="606"/>
      <c r="CK9" s="606"/>
      <c r="CL9" s="606"/>
      <c r="CM9" s="606"/>
      <c r="CN9" s="606"/>
      <c r="CO9" s="606"/>
      <c r="CP9" s="606"/>
      <c r="CQ9" s="607"/>
      <c r="CR9" s="608">
        <v>803092</v>
      </c>
      <c r="CS9" s="609"/>
      <c r="CT9" s="609"/>
      <c r="CU9" s="609"/>
      <c r="CV9" s="609"/>
      <c r="CW9" s="609"/>
      <c r="CX9" s="609"/>
      <c r="CY9" s="610"/>
      <c r="CZ9" s="646">
        <v>7.2</v>
      </c>
      <c r="DA9" s="646"/>
      <c r="DB9" s="646"/>
      <c r="DC9" s="646"/>
      <c r="DD9" s="614">
        <v>36550</v>
      </c>
      <c r="DE9" s="609"/>
      <c r="DF9" s="609"/>
      <c r="DG9" s="609"/>
      <c r="DH9" s="609"/>
      <c r="DI9" s="609"/>
      <c r="DJ9" s="609"/>
      <c r="DK9" s="609"/>
      <c r="DL9" s="609"/>
      <c r="DM9" s="609"/>
      <c r="DN9" s="609"/>
      <c r="DO9" s="609"/>
      <c r="DP9" s="610"/>
      <c r="DQ9" s="614">
        <v>568729</v>
      </c>
      <c r="DR9" s="609"/>
      <c r="DS9" s="609"/>
      <c r="DT9" s="609"/>
      <c r="DU9" s="609"/>
      <c r="DV9" s="609"/>
      <c r="DW9" s="609"/>
      <c r="DX9" s="609"/>
      <c r="DY9" s="609"/>
      <c r="DZ9" s="609"/>
      <c r="EA9" s="609"/>
      <c r="EB9" s="609"/>
      <c r="EC9" s="645"/>
    </row>
    <row r="10" spans="2:143" ht="11.25" customHeight="1" x14ac:dyDescent="0.2">
      <c r="B10" s="605" t="s">
        <v>253</v>
      </c>
      <c r="C10" s="606"/>
      <c r="D10" s="606"/>
      <c r="E10" s="606"/>
      <c r="F10" s="606"/>
      <c r="G10" s="606"/>
      <c r="H10" s="606"/>
      <c r="I10" s="606"/>
      <c r="J10" s="606"/>
      <c r="K10" s="606"/>
      <c r="L10" s="606"/>
      <c r="M10" s="606"/>
      <c r="N10" s="606"/>
      <c r="O10" s="606"/>
      <c r="P10" s="606"/>
      <c r="Q10" s="607"/>
      <c r="R10" s="608" t="s">
        <v>130</v>
      </c>
      <c r="S10" s="609"/>
      <c r="T10" s="609"/>
      <c r="U10" s="609"/>
      <c r="V10" s="609"/>
      <c r="W10" s="609"/>
      <c r="X10" s="609"/>
      <c r="Y10" s="610"/>
      <c r="Z10" s="646" t="s">
        <v>243</v>
      </c>
      <c r="AA10" s="646"/>
      <c r="AB10" s="646"/>
      <c r="AC10" s="646"/>
      <c r="AD10" s="647" t="s">
        <v>243</v>
      </c>
      <c r="AE10" s="647"/>
      <c r="AF10" s="647"/>
      <c r="AG10" s="647"/>
      <c r="AH10" s="647"/>
      <c r="AI10" s="647"/>
      <c r="AJ10" s="647"/>
      <c r="AK10" s="647"/>
      <c r="AL10" s="611" t="s">
        <v>243</v>
      </c>
      <c r="AM10" s="612"/>
      <c r="AN10" s="612"/>
      <c r="AO10" s="648"/>
      <c r="AP10" s="605" t="s">
        <v>254</v>
      </c>
      <c r="AQ10" s="606"/>
      <c r="AR10" s="606"/>
      <c r="AS10" s="606"/>
      <c r="AT10" s="606"/>
      <c r="AU10" s="606"/>
      <c r="AV10" s="606"/>
      <c r="AW10" s="606"/>
      <c r="AX10" s="606"/>
      <c r="AY10" s="606"/>
      <c r="AZ10" s="606"/>
      <c r="BA10" s="606"/>
      <c r="BB10" s="606"/>
      <c r="BC10" s="606"/>
      <c r="BD10" s="606"/>
      <c r="BE10" s="606"/>
      <c r="BF10" s="607"/>
      <c r="BG10" s="608">
        <v>38255</v>
      </c>
      <c r="BH10" s="609"/>
      <c r="BI10" s="609"/>
      <c r="BJ10" s="609"/>
      <c r="BK10" s="609"/>
      <c r="BL10" s="609"/>
      <c r="BM10" s="609"/>
      <c r="BN10" s="610"/>
      <c r="BO10" s="646">
        <v>2.1</v>
      </c>
      <c r="BP10" s="646"/>
      <c r="BQ10" s="646"/>
      <c r="BR10" s="646"/>
      <c r="BS10" s="647" t="s">
        <v>243</v>
      </c>
      <c r="BT10" s="647"/>
      <c r="BU10" s="647"/>
      <c r="BV10" s="647"/>
      <c r="BW10" s="647"/>
      <c r="BX10" s="647"/>
      <c r="BY10" s="647"/>
      <c r="BZ10" s="647"/>
      <c r="CA10" s="647"/>
      <c r="CB10" s="687"/>
      <c r="CD10" s="605" t="s">
        <v>255</v>
      </c>
      <c r="CE10" s="606"/>
      <c r="CF10" s="606"/>
      <c r="CG10" s="606"/>
      <c r="CH10" s="606"/>
      <c r="CI10" s="606"/>
      <c r="CJ10" s="606"/>
      <c r="CK10" s="606"/>
      <c r="CL10" s="606"/>
      <c r="CM10" s="606"/>
      <c r="CN10" s="606"/>
      <c r="CO10" s="606"/>
      <c r="CP10" s="606"/>
      <c r="CQ10" s="607"/>
      <c r="CR10" s="608" t="s">
        <v>180</v>
      </c>
      <c r="CS10" s="609"/>
      <c r="CT10" s="609"/>
      <c r="CU10" s="609"/>
      <c r="CV10" s="609"/>
      <c r="CW10" s="609"/>
      <c r="CX10" s="609"/>
      <c r="CY10" s="610"/>
      <c r="CZ10" s="646" t="s">
        <v>243</v>
      </c>
      <c r="DA10" s="646"/>
      <c r="DB10" s="646"/>
      <c r="DC10" s="646"/>
      <c r="DD10" s="614" t="s">
        <v>243</v>
      </c>
      <c r="DE10" s="609"/>
      <c r="DF10" s="609"/>
      <c r="DG10" s="609"/>
      <c r="DH10" s="609"/>
      <c r="DI10" s="609"/>
      <c r="DJ10" s="609"/>
      <c r="DK10" s="609"/>
      <c r="DL10" s="609"/>
      <c r="DM10" s="609"/>
      <c r="DN10" s="609"/>
      <c r="DO10" s="609"/>
      <c r="DP10" s="610"/>
      <c r="DQ10" s="614" t="s">
        <v>180</v>
      </c>
      <c r="DR10" s="609"/>
      <c r="DS10" s="609"/>
      <c r="DT10" s="609"/>
      <c r="DU10" s="609"/>
      <c r="DV10" s="609"/>
      <c r="DW10" s="609"/>
      <c r="DX10" s="609"/>
      <c r="DY10" s="609"/>
      <c r="DZ10" s="609"/>
      <c r="EA10" s="609"/>
      <c r="EB10" s="609"/>
      <c r="EC10" s="645"/>
    </row>
    <row r="11" spans="2:143" ht="11.25" customHeight="1" x14ac:dyDescent="0.2">
      <c r="B11" s="605" t="s">
        <v>256</v>
      </c>
      <c r="C11" s="606"/>
      <c r="D11" s="606"/>
      <c r="E11" s="606"/>
      <c r="F11" s="606"/>
      <c r="G11" s="606"/>
      <c r="H11" s="606"/>
      <c r="I11" s="606"/>
      <c r="J11" s="606"/>
      <c r="K11" s="606"/>
      <c r="L11" s="606"/>
      <c r="M11" s="606"/>
      <c r="N11" s="606"/>
      <c r="O11" s="606"/>
      <c r="P11" s="606"/>
      <c r="Q11" s="607"/>
      <c r="R11" s="608">
        <v>425783</v>
      </c>
      <c r="S11" s="609"/>
      <c r="T11" s="609"/>
      <c r="U11" s="609"/>
      <c r="V11" s="609"/>
      <c r="W11" s="609"/>
      <c r="X11" s="609"/>
      <c r="Y11" s="610"/>
      <c r="Z11" s="611">
        <v>3.7</v>
      </c>
      <c r="AA11" s="612"/>
      <c r="AB11" s="612"/>
      <c r="AC11" s="613"/>
      <c r="AD11" s="614">
        <v>425783</v>
      </c>
      <c r="AE11" s="609"/>
      <c r="AF11" s="609"/>
      <c r="AG11" s="609"/>
      <c r="AH11" s="609"/>
      <c r="AI11" s="609"/>
      <c r="AJ11" s="609"/>
      <c r="AK11" s="610"/>
      <c r="AL11" s="611">
        <v>8.9</v>
      </c>
      <c r="AM11" s="612"/>
      <c r="AN11" s="612"/>
      <c r="AO11" s="648"/>
      <c r="AP11" s="605" t="s">
        <v>257</v>
      </c>
      <c r="AQ11" s="606"/>
      <c r="AR11" s="606"/>
      <c r="AS11" s="606"/>
      <c r="AT11" s="606"/>
      <c r="AU11" s="606"/>
      <c r="AV11" s="606"/>
      <c r="AW11" s="606"/>
      <c r="AX11" s="606"/>
      <c r="AY11" s="606"/>
      <c r="AZ11" s="606"/>
      <c r="BA11" s="606"/>
      <c r="BB11" s="606"/>
      <c r="BC11" s="606"/>
      <c r="BD11" s="606"/>
      <c r="BE11" s="606"/>
      <c r="BF11" s="607"/>
      <c r="BG11" s="608">
        <v>61022</v>
      </c>
      <c r="BH11" s="609"/>
      <c r="BI11" s="609"/>
      <c r="BJ11" s="609"/>
      <c r="BK11" s="609"/>
      <c r="BL11" s="609"/>
      <c r="BM11" s="609"/>
      <c r="BN11" s="610"/>
      <c r="BO11" s="646">
        <v>3.4</v>
      </c>
      <c r="BP11" s="646"/>
      <c r="BQ11" s="646"/>
      <c r="BR11" s="646"/>
      <c r="BS11" s="647">
        <v>17384</v>
      </c>
      <c r="BT11" s="647"/>
      <c r="BU11" s="647"/>
      <c r="BV11" s="647"/>
      <c r="BW11" s="647"/>
      <c r="BX11" s="647"/>
      <c r="BY11" s="647"/>
      <c r="BZ11" s="647"/>
      <c r="CA11" s="647"/>
      <c r="CB11" s="687"/>
      <c r="CD11" s="605" t="s">
        <v>258</v>
      </c>
      <c r="CE11" s="606"/>
      <c r="CF11" s="606"/>
      <c r="CG11" s="606"/>
      <c r="CH11" s="606"/>
      <c r="CI11" s="606"/>
      <c r="CJ11" s="606"/>
      <c r="CK11" s="606"/>
      <c r="CL11" s="606"/>
      <c r="CM11" s="606"/>
      <c r="CN11" s="606"/>
      <c r="CO11" s="606"/>
      <c r="CP11" s="606"/>
      <c r="CQ11" s="607"/>
      <c r="CR11" s="608">
        <v>462037</v>
      </c>
      <c r="CS11" s="609"/>
      <c r="CT11" s="609"/>
      <c r="CU11" s="609"/>
      <c r="CV11" s="609"/>
      <c r="CW11" s="609"/>
      <c r="CX11" s="609"/>
      <c r="CY11" s="610"/>
      <c r="CZ11" s="646">
        <v>4.0999999999999996</v>
      </c>
      <c r="DA11" s="646"/>
      <c r="DB11" s="646"/>
      <c r="DC11" s="646"/>
      <c r="DD11" s="614">
        <v>76328</v>
      </c>
      <c r="DE11" s="609"/>
      <c r="DF11" s="609"/>
      <c r="DG11" s="609"/>
      <c r="DH11" s="609"/>
      <c r="DI11" s="609"/>
      <c r="DJ11" s="609"/>
      <c r="DK11" s="609"/>
      <c r="DL11" s="609"/>
      <c r="DM11" s="609"/>
      <c r="DN11" s="609"/>
      <c r="DO11" s="609"/>
      <c r="DP11" s="610"/>
      <c r="DQ11" s="614">
        <v>223864</v>
      </c>
      <c r="DR11" s="609"/>
      <c r="DS11" s="609"/>
      <c r="DT11" s="609"/>
      <c r="DU11" s="609"/>
      <c r="DV11" s="609"/>
      <c r="DW11" s="609"/>
      <c r="DX11" s="609"/>
      <c r="DY11" s="609"/>
      <c r="DZ11" s="609"/>
      <c r="EA11" s="609"/>
      <c r="EB11" s="609"/>
      <c r="EC11" s="645"/>
    </row>
    <row r="12" spans="2:143" ht="11.25" customHeight="1" x14ac:dyDescent="0.2">
      <c r="B12" s="605" t="s">
        <v>259</v>
      </c>
      <c r="C12" s="606"/>
      <c r="D12" s="606"/>
      <c r="E12" s="606"/>
      <c r="F12" s="606"/>
      <c r="G12" s="606"/>
      <c r="H12" s="606"/>
      <c r="I12" s="606"/>
      <c r="J12" s="606"/>
      <c r="K12" s="606"/>
      <c r="L12" s="606"/>
      <c r="M12" s="606"/>
      <c r="N12" s="606"/>
      <c r="O12" s="606"/>
      <c r="P12" s="606"/>
      <c r="Q12" s="607"/>
      <c r="R12" s="608" t="s">
        <v>130</v>
      </c>
      <c r="S12" s="609"/>
      <c r="T12" s="609"/>
      <c r="U12" s="609"/>
      <c r="V12" s="609"/>
      <c r="W12" s="609"/>
      <c r="X12" s="609"/>
      <c r="Y12" s="610"/>
      <c r="Z12" s="646" t="s">
        <v>243</v>
      </c>
      <c r="AA12" s="646"/>
      <c r="AB12" s="646"/>
      <c r="AC12" s="646"/>
      <c r="AD12" s="647" t="s">
        <v>180</v>
      </c>
      <c r="AE12" s="647"/>
      <c r="AF12" s="647"/>
      <c r="AG12" s="647"/>
      <c r="AH12" s="647"/>
      <c r="AI12" s="647"/>
      <c r="AJ12" s="647"/>
      <c r="AK12" s="647"/>
      <c r="AL12" s="611" t="s">
        <v>130</v>
      </c>
      <c r="AM12" s="612"/>
      <c r="AN12" s="612"/>
      <c r="AO12" s="648"/>
      <c r="AP12" s="605" t="s">
        <v>260</v>
      </c>
      <c r="AQ12" s="606"/>
      <c r="AR12" s="606"/>
      <c r="AS12" s="606"/>
      <c r="AT12" s="606"/>
      <c r="AU12" s="606"/>
      <c r="AV12" s="606"/>
      <c r="AW12" s="606"/>
      <c r="AX12" s="606"/>
      <c r="AY12" s="606"/>
      <c r="AZ12" s="606"/>
      <c r="BA12" s="606"/>
      <c r="BB12" s="606"/>
      <c r="BC12" s="606"/>
      <c r="BD12" s="606"/>
      <c r="BE12" s="606"/>
      <c r="BF12" s="607"/>
      <c r="BG12" s="608">
        <v>850040</v>
      </c>
      <c r="BH12" s="609"/>
      <c r="BI12" s="609"/>
      <c r="BJ12" s="609"/>
      <c r="BK12" s="609"/>
      <c r="BL12" s="609"/>
      <c r="BM12" s="609"/>
      <c r="BN12" s="610"/>
      <c r="BO12" s="646">
        <v>47.1</v>
      </c>
      <c r="BP12" s="646"/>
      <c r="BQ12" s="646"/>
      <c r="BR12" s="646"/>
      <c r="BS12" s="647">
        <v>104130</v>
      </c>
      <c r="BT12" s="647"/>
      <c r="BU12" s="647"/>
      <c r="BV12" s="647"/>
      <c r="BW12" s="647"/>
      <c r="BX12" s="647"/>
      <c r="BY12" s="647"/>
      <c r="BZ12" s="647"/>
      <c r="CA12" s="647"/>
      <c r="CB12" s="687"/>
      <c r="CD12" s="605" t="s">
        <v>261</v>
      </c>
      <c r="CE12" s="606"/>
      <c r="CF12" s="606"/>
      <c r="CG12" s="606"/>
      <c r="CH12" s="606"/>
      <c r="CI12" s="606"/>
      <c r="CJ12" s="606"/>
      <c r="CK12" s="606"/>
      <c r="CL12" s="606"/>
      <c r="CM12" s="606"/>
      <c r="CN12" s="606"/>
      <c r="CO12" s="606"/>
      <c r="CP12" s="606"/>
      <c r="CQ12" s="607"/>
      <c r="CR12" s="608">
        <v>258900</v>
      </c>
      <c r="CS12" s="609"/>
      <c r="CT12" s="609"/>
      <c r="CU12" s="609"/>
      <c r="CV12" s="609"/>
      <c r="CW12" s="609"/>
      <c r="CX12" s="609"/>
      <c r="CY12" s="610"/>
      <c r="CZ12" s="646">
        <v>2.2999999999999998</v>
      </c>
      <c r="DA12" s="646"/>
      <c r="DB12" s="646"/>
      <c r="DC12" s="646"/>
      <c r="DD12" s="614">
        <v>34644</v>
      </c>
      <c r="DE12" s="609"/>
      <c r="DF12" s="609"/>
      <c r="DG12" s="609"/>
      <c r="DH12" s="609"/>
      <c r="DI12" s="609"/>
      <c r="DJ12" s="609"/>
      <c r="DK12" s="609"/>
      <c r="DL12" s="609"/>
      <c r="DM12" s="609"/>
      <c r="DN12" s="609"/>
      <c r="DO12" s="609"/>
      <c r="DP12" s="610"/>
      <c r="DQ12" s="614">
        <v>125593</v>
      </c>
      <c r="DR12" s="609"/>
      <c r="DS12" s="609"/>
      <c r="DT12" s="609"/>
      <c r="DU12" s="609"/>
      <c r="DV12" s="609"/>
      <c r="DW12" s="609"/>
      <c r="DX12" s="609"/>
      <c r="DY12" s="609"/>
      <c r="DZ12" s="609"/>
      <c r="EA12" s="609"/>
      <c r="EB12" s="609"/>
      <c r="EC12" s="645"/>
    </row>
    <row r="13" spans="2:143" ht="11.25" customHeight="1" x14ac:dyDescent="0.2">
      <c r="B13" s="605" t="s">
        <v>262</v>
      </c>
      <c r="C13" s="606"/>
      <c r="D13" s="606"/>
      <c r="E13" s="606"/>
      <c r="F13" s="606"/>
      <c r="G13" s="606"/>
      <c r="H13" s="606"/>
      <c r="I13" s="606"/>
      <c r="J13" s="606"/>
      <c r="K13" s="606"/>
      <c r="L13" s="606"/>
      <c r="M13" s="606"/>
      <c r="N13" s="606"/>
      <c r="O13" s="606"/>
      <c r="P13" s="606"/>
      <c r="Q13" s="607"/>
      <c r="R13" s="608" t="s">
        <v>243</v>
      </c>
      <c r="S13" s="609"/>
      <c r="T13" s="609"/>
      <c r="U13" s="609"/>
      <c r="V13" s="609"/>
      <c r="W13" s="609"/>
      <c r="X13" s="609"/>
      <c r="Y13" s="610"/>
      <c r="Z13" s="646" t="s">
        <v>180</v>
      </c>
      <c r="AA13" s="646"/>
      <c r="AB13" s="646"/>
      <c r="AC13" s="646"/>
      <c r="AD13" s="647" t="s">
        <v>130</v>
      </c>
      <c r="AE13" s="647"/>
      <c r="AF13" s="647"/>
      <c r="AG13" s="647"/>
      <c r="AH13" s="647"/>
      <c r="AI13" s="647"/>
      <c r="AJ13" s="647"/>
      <c r="AK13" s="647"/>
      <c r="AL13" s="611" t="s">
        <v>180</v>
      </c>
      <c r="AM13" s="612"/>
      <c r="AN13" s="612"/>
      <c r="AO13" s="648"/>
      <c r="AP13" s="605" t="s">
        <v>263</v>
      </c>
      <c r="AQ13" s="606"/>
      <c r="AR13" s="606"/>
      <c r="AS13" s="606"/>
      <c r="AT13" s="606"/>
      <c r="AU13" s="606"/>
      <c r="AV13" s="606"/>
      <c r="AW13" s="606"/>
      <c r="AX13" s="606"/>
      <c r="AY13" s="606"/>
      <c r="AZ13" s="606"/>
      <c r="BA13" s="606"/>
      <c r="BB13" s="606"/>
      <c r="BC13" s="606"/>
      <c r="BD13" s="606"/>
      <c r="BE13" s="606"/>
      <c r="BF13" s="607"/>
      <c r="BG13" s="608">
        <v>846092</v>
      </c>
      <c r="BH13" s="609"/>
      <c r="BI13" s="609"/>
      <c r="BJ13" s="609"/>
      <c r="BK13" s="609"/>
      <c r="BL13" s="609"/>
      <c r="BM13" s="609"/>
      <c r="BN13" s="610"/>
      <c r="BO13" s="646">
        <v>46.9</v>
      </c>
      <c r="BP13" s="646"/>
      <c r="BQ13" s="646"/>
      <c r="BR13" s="646"/>
      <c r="BS13" s="647">
        <v>104130</v>
      </c>
      <c r="BT13" s="647"/>
      <c r="BU13" s="647"/>
      <c r="BV13" s="647"/>
      <c r="BW13" s="647"/>
      <c r="BX13" s="647"/>
      <c r="BY13" s="647"/>
      <c r="BZ13" s="647"/>
      <c r="CA13" s="647"/>
      <c r="CB13" s="687"/>
      <c r="CD13" s="605" t="s">
        <v>264</v>
      </c>
      <c r="CE13" s="606"/>
      <c r="CF13" s="606"/>
      <c r="CG13" s="606"/>
      <c r="CH13" s="606"/>
      <c r="CI13" s="606"/>
      <c r="CJ13" s="606"/>
      <c r="CK13" s="606"/>
      <c r="CL13" s="606"/>
      <c r="CM13" s="606"/>
      <c r="CN13" s="606"/>
      <c r="CO13" s="606"/>
      <c r="CP13" s="606"/>
      <c r="CQ13" s="607"/>
      <c r="CR13" s="608">
        <v>384871</v>
      </c>
      <c r="CS13" s="609"/>
      <c r="CT13" s="609"/>
      <c r="CU13" s="609"/>
      <c r="CV13" s="609"/>
      <c r="CW13" s="609"/>
      <c r="CX13" s="609"/>
      <c r="CY13" s="610"/>
      <c r="CZ13" s="646">
        <v>3.5</v>
      </c>
      <c r="DA13" s="646"/>
      <c r="DB13" s="646"/>
      <c r="DC13" s="646"/>
      <c r="DD13" s="614">
        <v>272145</v>
      </c>
      <c r="DE13" s="609"/>
      <c r="DF13" s="609"/>
      <c r="DG13" s="609"/>
      <c r="DH13" s="609"/>
      <c r="DI13" s="609"/>
      <c r="DJ13" s="609"/>
      <c r="DK13" s="609"/>
      <c r="DL13" s="609"/>
      <c r="DM13" s="609"/>
      <c r="DN13" s="609"/>
      <c r="DO13" s="609"/>
      <c r="DP13" s="610"/>
      <c r="DQ13" s="614">
        <v>139784</v>
      </c>
      <c r="DR13" s="609"/>
      <c r="DS13" s="609"/>
      <c r="DT13" s="609"/>
      <c r="DU13" s="609"/>
      <c r="DV13" s="609"/>
      <c r="DW13" s="609"/>
      <c r="DX13" s="609"/>
      <c r="DY13" s="609"/>
      <c r="DZ13" s="609"/>
      <c r="EA13" s="609"/>
      <c r="EB13" s="609"/>
      <c r="EC13" s="645"/>
    </row>
    <row r="14" spans="2:143" ht="11.25" customHeight="1" x14ac:dyDescent="0.2">
      <c r="B14" s="605" t="s">
        <v>265</v>
      </c>
      <c r="C14" s="606"/>
      <c r="D14" s="606"/>
      <c r="E14" s="606"/>
      <c r="F14" s="606"/>
      <c r="G14" s="606"/>
      <c r="H14" s="606"/>
      <c r="I14" s="606"/>
      <c r="J14" s="606"/>
      <c r="K14" s="606"/>
      <c r="L14" s="606"/>
      <c r="M14" s="606"/>
      <c r="N14" s="606"/>
      <c r="O14" s="606"/>
      <c r="P14" s="606"/>
      <c r="Q14" s="607"/>
      <c r="R14" s="608" t="s">
        <v>130</v>
      </c>
      <c r="S14" s="609"/>
      <c r="T14" s="609"/>
      <c r="U14" s="609"/>
      <c r="V14" s="609"/>
      <c r="W14" s="609"/>
      <c r="X14" s="609"/>
      <c r="Y14" s="610"/>
      <c r="Z14" s="646" t="s">
        <v>243</v>
      </c>
      <c r="AA14" s="646"/>
      <c r="AB14" s="646"/>
      <c r="AC14" s="646"/>
      <c r="AD14" s="647" t="s">
        <v>130</v>
      </c>
      <c r="AE14" s="647"/>
      <c r="AF14" s="647"/>
      <c r="AG14" s="647"/>
      <c r="AH14" s="647"/>
      <c r="AI14" s="647"/>
      <c r="AJ14" s="647"/>
      <c r="AK14" s="647"/>
      <c r="AL14" s="611" t="s">
        <v>130</v>
      </c>
      <c r="AM14" s="612"/>
      <c r="AN14" s="612"/>
      <c r="AO14" s="648"/>
      <c r="AP14" s="605" t="s">
        <v>266</v>
      </c>
      <c r="AQ14" s="606"/>
      <c r="AR14" s="606"/>
      <c r="AS14" s="606"/>
      <c r="AT14" s="606"/>
      <c r="AU14" s="606"/>
      <c r="AV14" s="606"/>
      <c r="AW14" s="606"/>
      <c r="AX14" s="606"/>
      <c r="AY14" s="606"/>
      <c r="AZ14" s="606"/>
      <c r="BA14" s="606"/>
      <c r="BB14" s="606"/>
      <c r="BC14" s="606"/>
      <c r="BD14" s="606"/>
      <c r="BE14" s="606"/>
      <c r="BF14" s="607"/>
      <c r="BG14" s="608">
        <v>74063</v>
      </c>
      <c r="BH14" s="609"/>
      <c r="BI14" s="609"/>
      <c r="BJ14" s="609"/>
      <c r="BK14" s="609"/>
      <c r="BL14" s="609"/>
      <c r="BM14" s="609"/>
      <c r="BN14" s="610"/>
      <c r="BO14" s="646">
        <v>4.0999999999999996</v>
      </c>
      <c r="BP14" s="646"/>
      <c r="BQ14" s="646"/>
      <c r="BR14" s="646"/>
      <c r="BS14" s="647" t="s">
        <v>130</v>
      </c>
      <c r="BT14" s="647"/>
      <c r="BU14" s="647"/>
      <c r="BV14" s="647"/>
      <c r="BW14" s="647"/>
      <c r="BX14" s="647"/>
      <c r="BY14" s="647"/>
      <c r="BZ14" s="647"/>
      <c r="CA14" s="647"/>
      <c r="CB14" s="687"/>
      <c r="CD14" s="605" t="s">
        <v>267</v>
      </c>
      <c r="CE14" s="606"/>
      <c r="CF14" s="606"/>
      <c r="CG14" s="606"/>
      <c r="CH14" s="606"/>
      <c r="CI14" s="606"/>
      <c r="CJ14" s="606"/>
      <c r="CK14" s="606"/>
      <c r="CL14" s="606"/>
      <c r="CM14" s="606"/>
      <c r="CN14" s="606"/>
      <c r="CO14" s="606"/>
      <c r="CP14" s="606"/>
      <c r="CQ14" s="607"/>
      <c r="CR14" s="608">
        <v>299437</v>
      </c>
      <c r="CS14" s="609"/>
      <c r="CT14" s="609"/>
      <c r="CU14" s="609"/>
      <c r="CV14" s="609"/>
      <c r="CW14" s="609"/>
      <c r="CX14" s="609"/>
      <c r="CY14" s="610"/>
      <c r="CZ14" s="646">
        <v>2.7</v>
      </c>
      <c r="DA14" s="646"/>
      <c r="DB14" s="646"/>
      <c r="DC14" s="646"/>
      <c r="DD14" s="614">
        <v>6334</v>
      </c>
      <c r="DE14" s="609"/>
      <c r="DF14" s="609"/>
      <c r="DG14" s="609"/>
      <c r="DH14" s="609"/>
      <c r="DI14" s="609"/>
      <c r="DJ14" s="609"/>
      <c r="DK14" s="609"/>
      <c r="DL14" s="609"/>
      <c r="DM14" s="609"/>
      <c r="DN14" s="609"/>
      <c r="DO14" s="609"/>
      <c r="DP14" s="610"/>
      <c r="DQ14" s="614">
        <v>293184</v>
      </c>
      <c r="DR14" s="609"/>
      <c r="DS14" s="609"/>
      <c r="DT14" s="609"/>
      <c r="DU14" s="609"/>
      <c r="DV14" s="609"/>
      <c r="DW14" s="609"/>
      <c r="DX14" s="609"/>
      <c r="DY14" s="609"/>
      <c r="DZ14" s="609"/>
      <c r="EA14" s="609"/>
      <c r="EB14" s="609"/>
      <c r="EC14" s="645"/>
    </row>
    <row r="15" spans="2:143" ht="11.25" customHeight="1" x14ac:dyDescent="0.2">
      <c r="B15" s="605" t="s">
        <v>268</v>
      </c>
      <c r="C15" s="606"/>
      <c r="D15" s="606"/>
      <c r="E15" s="606"/>
      <c r="F15" s="606"/>
      <c r="G15" s="606"/>
      <c r="H15" s="606"/>
      <c r="I15" s="606"/>
      <c r="J15" s="606"/>
      <c r="K15" s="606"/>
      <c r="L15" s="606"/>
      <c r="M15" s="606"/>
      <c r="N15" s="606"/>
      <c r="O15" s="606"/>
      <c r="P15" s="606"/>
      <c r="Q15" s="607"/>
      <c r="R15" s="608" t="s">
        <v>243</v>
      </c>
      <c r="S15" s="609"/>
      <c r="T15" s="609"/>
      <c r="U15" s="609"/>
      <c r="V15" s="609"/>
      <c r="W15" s="609"/>
      <c r="X15" s="609"/>
      <c r="Y15" s="610"/>
      <c r="Z15" s="646" t="s">
        <v>243</v>
      </c>
      <c r="AA15" s="646"/>
      <c r="AB15" s="646"/>
      <c r="AC15" s="646"/>
      <c r="AD15" s="647" t="s">
        <v>130</v>
      </c>
      <c r="AE15" s="647"/>
      <c r="AF15" s="647"/>
      <c r="AG15" s="647"/>
      <c r="AH15" s="647"/>
      <c r="AI15" s="647"/>
      <c r="AJ15" s="647"/>
      <c r="AK15" s="647"/>
      <c r="AL15" s="611" t="s">
        <v>243</v>
      </c>
      <c r="AM15" s="612"/>
      <c r="AN15" s="612"/>
      <c r="AO15" s="648"/>
      <c r="AP15" s="605" t="s">
        <v>269</v>
      </c>
      <c r="AQ15" s="606"/>
      <c r="AR15" s="606"/>
      <c r="AS15" s="606"/>
      <c r="AT15" s="606"/>
      <c r="AU15" s="606"/>
      <c r="AV15" s="606"/>
      <c r="AW15" s="606"/>
      <c r="AX15" s="606"/>
      <c r="AY15" s="606"/>
      <c r="AZ15" s="606"/>
      <c r="BA15" s="606"/>
      <c r="BB15" s="606"/>
      <c r="BC15" s="606"/>
      <c r="BD15" s="606"/>
      <c r="BE15" s="606"/>
      <c r="BF15" s="607"/>
      <c r="BG15" s="608">
        <v>135097</v>
      </c>
      <c r="BH15" s="609"/>
      <c r="BI15" s="609"/>
      <c r="BJ15" s="609"/>
      <c r="BK15" s="609"/>
      <c r="BL15" s="609"/>
      <c r="BM15" s="609"/>
      <c r="BN15" s="610"/>
      <c r="BO15" s="646">
        <v>7.5</v>
      </c>
      <c r="BP15" s="646"/>
      <c r="BQ15" s="646"/>
      <c r="BR15" s="646"/>
      <c r="BS15" s="647" t="s">
        <v>180</v>
      </c>
      <c r="BT15" s="647"/>
      <c r="BU15" s="647"/>
      <c r="BV15" s="647"/>
      <c r="BW15" s="647"/>
      <c r="BX15" s="647"/>
      <c r="BY15" s="647"/>
      <c r="BZ15" s="647"/>
      <c r="CA15" s="647"/>
      <c r="CB15" s="687"/>
      <c r="CD15" s="605" t="s">
        <v>270</v>
      </c>
      <c r="CE15" s="606"/>
      <c r="CF15" s="606"/>
      <c r="CG15" s="606"/>
      <c r="CH15" s="606"/>
      <c r="CI15" s="606"/>
      <c r="CJ15" s="606"/>
      <c r="CK15" s="606"/>
      <c r="CL15" s="606"/>
      <c r="CM15" s="606"/>
      <c r="CN15" s="606"/>
      <c r="CO15" s="606"/>
      <c r="CP15" s="606"/>
      <c r="CQ15" s="607"/>
      <c r="CR15" s="608">
        <v>1320057</v>
      </c>
      <c r="CS15" s="609"/>
      <c r="CT15" s="609"/>
      <c r="CU15" s="609"/>
      <c r="CV15" s="609"/>
      <c r="CW15" s="609"/>
      <c r="CX15" s="609"/>
      <c r="CY15" s="610"/>
      <c r="CZ15" s="646">
        <v>11.9</v>
      </c>
      <c r="DA15" s="646"/>
      <c r="DB15" s="646"/>
      <c r="DC15" s="646"/>
      <c r="DD15" s="614">
        <v>632218</v>
      </c>
      <c r="DE15" s="609"/>
      <c r="DF15" s="609"/>
      <c r="DG15" s="609"/>
      <c r="DH15" s="609"/>
      <c r="DI15" s="609"/>
      <c r="DJ15" s="609"/>
      <c r="DK15" s="609"/>
      <c r="DL15" s="609"/>
      <c r="DM15" s="609"/>
      <c r="DN15" s="609"/>
      <c r="DO15" s="609"/>
      <c r="DP15" s="610"/>
      <c r="DQ15" s="614">
        <v>863332</v>
      </c>
      <c r="DR15" s="609"/>
      <c r="DS15" s="609"/>
      <c r="DT15" s="609"/>
      <c r="DU15" s="609"/>
      <c r="DV15" s="609"/>
      <c r="DW15" s="609"/>
      <c r="DX15" s="609"/>
      <c r="DY15" s="609"/>
      <c r="DZ15" s="609"/>
      <c r="EA15" s="609"/>
      <c r="EB15" s="609"/>
      <c r="EC15" s="645"/>
    </row>
    <row r="16" spans="2:143" ht="11.25" customHeight="1" x14ac:dyDescent="0.2">
      <c r="B16" s="605" t="s">
        <v>271</v>
      </c>
      <c r="C16" s="606"/>
      <c r="D16" s="606"/>
      <c r="E16" s="606"/>
      <c r="F16" s="606"/>
      <c r="G16" s="606"/>
      <c r="H16" s="606"/>
      <c r="I16" s="606"/>
      <c r="J16" s="606"/>
      <c r="K16" s="606"/>
      <c r="L16" s="606"/>
      <c r="M16" s="606"/>
      <c r="N16" s="606"/>
      <c r="O16" s="606"/>
      <c r="P16" s="606"/>
      <c r="Q16" s="607"/>
      <c r="R16" s="608">
        <v>3171</v>
      </c>
      <c r="S16" s="609"/>
      <c r="T16" s="609"/>
      <c r="U16" s="609"/>
      <c r="V16" s="609"/>
      <c r="W16" s="609"/>
      <c r="X16" s="609"/>
      <c r="Y16" s="610"/>
      <c r="Z16" s="646">
        <v>0</v>
      </c>
      <c r="AA16" s="646"/>
      <c r="AB16" s="646"/>
      <c r="AC16" s="646"/>
      <c r="AD16" s="647">
        <v>3171</v>
      </c>
      <c r="AE16" s="647"/>
      <c r="AF16" s="647"/>
      <c r="AG16" s="647"/>
      <c r="AH16" s="647"/>
      <c r="AI16" s="647"/>
      <c r="AJ16" s="647"/>
      <c r="AK16" s="647"/>
      <c r="AL16" s="611">
        <v>0.1</v>
      </c>
      <c r="AM16" s="612"/>
      <c r="AN16" s="612"/>
      <c r="AO16" s="648"/>
      <c r="AP16" s="605" t="s">
        <v>272</v>
      </c>
      <c r="AQ16" s="606"/>
      <c r="AR16" s="606"/>
      <c r="AS16" s="606"/>
      <c r="AT16" s="606"/>
      <c r="AU16" s="606"/>
      <c r="AV16" s="606"/>
      <c r="AW16" s="606"/>
      <c r="AX16" s="606"/>
      <c r="AY16" s="606"/>
      <c r="AZ16" s="606"/>
      <c r="BA16" s="606"/>
      <c r="BB16" s="606"/>
      <c r="BC16" s="606"/>
      <c r="BD16" s="606"/>
      <c r="BE16" s="606"/>
      <c r="BF16" s="607"/>
      <c r="BG16" s="608" t="s">
        <v>180</v>
      </c>
      <c r="BH16" s="609"/>
      <c r="BI16" s="609"/>
      <c r="BJ16" s="609"/>
      <c r="BK16" s="609"/>
      <c r="BL16" s="609"/>
      <c r="BM16" s="609"/>
      <c r="BN16" s="610"/>
      <c r="BO16" s="646" t="s">
        <v>130</v>
      </c>
      <c r="BP16" s="646"/>
      <c r="BQ16" s="646"/>
      <c r="BR16" s="646"/>
      <c r="BS16" s="647" t="s">
        <v>130</v>
      </c>
      <c r="BT16" s="647"/>
      <c r="BU16" s="647"/>
      <c r="BV16" s="647"/>
      <c r="BW16" s="647"/>
      <c r="BX16" s="647"/>
      <c r="BY16" s="647"/>
      <c r="BZ16" s="647"/>
      <c r="CA16" s="647"/>
      <c r="CB16" s="687"/>
      <c r="CD16" s="605" t="s">
        <v>273</v>
      </c>
      <c r="CE16" s="606"/>
      <c r="CF16" s="606"/>
      <c r="CG16" s="606"/>
      <c r="CH16" s="606"/>
      <c r="CI16" s="606"/>
      <c r="CJ16" s="606"/>
      <c r="CK16" s="606"/>
      <c r="CL16" s="606"/>
      <c r="CM16" s="606"/>
      <c r="CN16" s="606"/>
      <c r="CO16" s="606"/>
      <c r="CP16" s="606"/>
      <c r="CQ16" s="607"/>
      <c r="CR16" s="608">
        <v>31424</v>
      </c>
      <c r="CS16" s="609"/>
      <c r="CT16" s="609"/>
      <c r="CU16" s="609"/>
      <c r="CV16" s="609"/>
      <c r="CW16" s="609"/>
      <c r="CX16" s="609"/>
      <c r="CY16" s="610"/>
      <c r="CZ16" s="646">
        <v>0.3</v>
      </c>
      <c r="DA16" s="646"/>
      <c r="DB16" s="646"/>
      <c r="DC16" s="646"/>
      <c r="DD16" s="614" t="s">
        <v>130</v>
      </c>
      <c r="DE16" s="609"/>
      <c r="DF16" s="609"/>
      <c r="DG16" s="609"/>
      <c r="DH16" s="609"/>
      <c r="DI16" s="609"/>
      <c r="DJ16" s="609"/>
      <c r="DK16" s="609"/>
      <c r="DL16" s="609"/>
      <c r="DM16" s="609"/>
      <c r="DN16" s="609"/>
      <c r="DO16" s="609"/>
      <c r="DP16" s="610"/>
      <c r="DQ16" s="614">
        <v>15710</v>
      </c>
      <c r="DR16" s="609"/>
      <c r="DS16" s="609"/>
      <c r="DT16" s="609"/>
      <c r="DU16" s="609"/>
      <c r="DV16" s="609"/>
      <c r="DW16" s="609"/>
      <c r="DX16" s="609"/>
      <c r="DY16" s="609"/>
      <c r="DZ16" s="609"/>
      <c r="EA16" s="609"/>
      <c r="EB16" s="609"/>
      <c r="EC16" s="645"/>
    </row>
    <row r="17" spans="2:133" ht="11.25" customHeight="1" x14ac:dyDescent="0.2">
      <c r="B17" s="605" t="s">
        <v>274</v>
      </c>
      <c r="C17" s="606"/>
      <c r="D17" s="606"/>
      <c r="E17" s="606"/>
      <c r="F17" s="606"/>
      <c r="G17" s="606"/>
      <c r="H17" s="606"/>
      <c r="I17" s="606"/>
      <c r="J17" s="606"/>
      <c r="K17" s="606"/>
      <c r="L17" s="606"/>
      <c r="M17" s="606"/>
      <c r="N17" s="606"/>
      <c r="O17" s="606"/>
      <c r="P17" s="606"/>
      <c r="Q17" s="607"/>
      <c r="R17" s="608">
        <v>22141</v>
      </c>
      <c r="S17" s="609"/>
      <c r="T17" s="609"/>
      <c r="U17" s="609"/>
      <c r="V17" s="609"/>
      <c r="W17" s="609"/>
      <c r="X17" s="609"/>
      <c r="Y17" s="610"/>
      <c r="Z17" s="646">
        <v>0.2</v>
      </c>
      <c r="AA17" s="646"/>
      <c r="AB17" s="646"/>
      <c r="AC17" s="646"/>
      <c r="AD17" s="647">
        <v>22141</v>
      </c>
      <c r="AE17" s="647"/>
      <c r="AF17" s="647"/>
      <c r="AG17" s="647"/>
      <c r="AH17" s="647"/>
      <c r="AI17" s="647"/>
      <c r="AJ17" s="647"/>
      <c r="AK17" s="647"/>
      <c r="AL17" s="611">
        <v>0.5</v>
      </c>
      <c r="AM17" s="612"/>
      <c r="AN17" s="612"/>
      <c r="AO17" s="648"/>
      <c r="AP17" s="605" t="s">
        <v>275</v>
      </c>
      <c r="AQ17" s="606"/>
      <c r="AR17" s="606"/>
      <c r="AS17" s="606"/>
      <c r="AT17" s="606"/>
      <c r="AU17" s="606"/>
      <c r="AV17" s="606"/>
      <c r="AW17" s="606"/>
      <c r="AX17" s="606"/>
      <c r="AY17" s="606"/>
      <c r="AZ17" s="606"/>
      <c r="BA17" s="606"/>
      <c r="BB17" s="606"/>
      <c r="BC17" s="606"/>
      <c r="BD17" s="606"/>
      <c r="BE17" s="606"/>
      <c r="BF17" s="607"/>
      <c r="BG17" s="608" t="s">
        <v>243</v>
      </c>
      <c r="BH17" s="609"/>
      <c r="BI17" s="609"/>
      <c r="BJ17" s="609"/>
      <c r="BK17" s="609"/>
      <c r="BL17" s="609"/>
      <c r="BM17" s="609"/>
      <c r="BN17" s="610"/>
      <c r="BO17" s="646" t="s">
        <v>243</v>
      </c>
      <c r="BP17" s="646"/>
      <c r="BQ17" s="646"/>
      <c r="BR17" s="646"/>
      <c r="BS17" s="647" t="s">
        <v>243</v>
      </c>
      <c r="BT17" s="647"/>
      <c r="BU17" s="647"/>
      <c r="BV17" s="647"/>
      <c r="BW17" s="647"/>
      <c r="BX17" s="647"/>
      <c r="BY17" s="647"/>
      <c r="BZ17" s="647"/>
      <c r="CA17" s="647"/>
      <c r="CB17" s="687"/>
      <c r="CD17" s="605" t="s">
        <v>276</v>
      </c>
      <c r="CE17" s="606"/>
      <c r="CF17" s="606"/>
      <c r="CG17" s="606"/>
      <c r="CH17" s="606"/>
      <c r="CI17" s="606"/>
      <c r="CJ17" s="606"/>
      <c r="CK17" s="606"/>
      <c r="CL17" s="606"/>
      <c r="CM17" s="606"/>
      <c r="CN17" s="606"/>
      <c r="CO17" s="606"/>
      <c r="CP17" s="606"/>
      <c r="CQ17" s="607"/>
      <c r="CR17" s="608">
        <v>690132</v>
      </c>
      <c r="CS17" s="609"/>
      <c r="CT17" s="609"/>
      <c r="CU17" s="609"/>
      <c r="CV17" s="609"/>
      <c r="CW17" s="609"/>
      <c r="CX17" s="609"/>
      <c r="CY17" s="610"/>
      <c r="CZ17" s="646">
        <v>6.2</v>
      </c>
      <c r="DA17" s="646"/>
      <c r="DB17" s="646"/>
      <c r="DC17" s="646"/>
      <c r="DD17" s="614" t="s">
        <v>130</v>
      </c>
      <c r="DE17" s="609"/>
      <c r="DF17" s="609"/>
      <c r="DG17" s="609"/>
      <c r="DH17" s="609"/>
      <c r="DI17" s="609"/>
      <c r="DJ17" s="609"/>
      <c r="DK17" s="609"/>
      <c r="DL17" s="609"/>
      <c r="DM17" s="609"/>
      <c r="DN17" s="609"/>
      <c r="DO17" s="609"/>
      <c r="DP17" s="610"/>
      <c r="DQ17" s="614">
        <v>652791</v>
      </c>
      <c r="DR17" s="609"/>
      <c r="DS17" s="609"/>
      <c r="DT17" s="609"/>
      <c r="DU17" s="609"/>
      <c r="DV17" s="609"/>
      <c r="DW17" s="609"/>
      <c r="DX17" s="609"/>
      <c r="DY17" s="609"/>
      <c r="DZ17" s="609"/>
      <c r="EA17" s="609"/>
      <c r="EB17" s="609"/>
      <c r="EC17" s="645"/>
    </row>
    <row r="18" spans="2:133" ht="11.25" customHeight="1" x14ac:dyDescent="0.2">
      <c r="B18" s="605" t="s">
        <v>277</v>
      </c>
      <c r="C18" s="606"/>
      <c r="D18" s="606"/>
      <c r="E18" s="606"/>
      <c r="F18" s="606"/>
      <c r="G18" s="606"/>
      <c r="H18" s="606"/>
      <c r="I18" s="606"/>
      <c r="J18" s="606"/>
      <c r="K18" s="606"/>
      <c r="L18" s="606"/>
      <c r="M18" s="606"/>
      <c r="N18" s="606"/>
      <c r="O18" s="606"/>
      <c r="P18" s="606"/>
      <c r="Q18" s="607"/>
      <c r="R18" s="608">
        <v>21636</v>
      </c>
      <c r="S18" s="609"/>
      <c r="T18" s="609"/>
      <c r="U18" s="609"/>
      <c r="V18" s="609"/>
      <c r="W18" s="609"/>
      <c r="X18" s="609"/>
      <c r="Y18" s="610"/>
      <c r="Z18" s="646">
        <v>0.2</v>
      </c>
      <c r="AA18" s="646"/>
      <c r="AB18" s="646"/>
      <c r="AC18" s="646"/>
      <c r="AD18" s="647">
        <v>21636</v>
      </c>
      <c r="AE18" s="647"/>
      <c r="AF18" s="647"/>
      <c r="AG18" s="647"/>
      <c r="AH18" s="647"/>
      <c r="AI18" s="647"/>
      <c r="AJ18" s="647"/>
      <c r="AK18" s="647"/>
      <c r="AL18" s="611">
        <v>0.5</v>
      </c>
      <c r="AM18" s="612"/>
      <c r="AN18" s="612"/>
      <c r="AO18" s="648"/>
      <c r="AP18" s="605" t="s">
        <v>278</v>
      </c>
      <c r="AQ18" s="606"/>
      <c r="AR18" s="606"/>
      <c r="AS18" s="606"/>
      <c r="AT18" s="606"/>
      <c r="AU18" s="606"/>
      <c r="AV18" s="606"/>
      <c r="AW18" s="606"/>
      <c r="AX18" s="606"/>
      <c r="AY18" s="606"/>
      <c r="AZ18" s="606"/>
      <c r="BA18" s="606"/>
      <c r="BB18" s="606"/>
      <c r="BC18" s="606"/>
      <c r="BD18" s="606"/>
      <c r="BE18" s="606"/>
      <c r="BF18" s="607"/>
      <c r="BG18" s="608" t="s">
        <v>243</v>
      </c>
      <c r="BH18" s="609"/>
      <c r="BI18" s="609"/>
      <c r="BJ18" s="609"/>
      <c r="BK18" s="609"/>
      <c r="BL18" s="609"/>
      <c r="BM18" s="609"/>
      <c r="BN18" s="610"/>
      <c r="BO18" s="646" t="s">
        <v>130</v>
      </c>
      <c r="BP18" s="646"/>
      <c r="BQ18" s="646"/>
      <c r="BR18" s="646"/>
      <c r="BS18" s="647" t="s">
        <v>130</v>
      </c>
      <c r="BT18" s="647"/>
      <c r="BU18" s="647"/>
      <c r="BV18" s="647"/>
      <c r="BW18" s="647"/>
      <c r="BX18" s="647"/>
      <c r="BY18" s="647"/>
      <c r="BZ18" s="647"/>
      <c r="CA18" s="647"/>
      <c r="CB18" s="687"/>
      <c r="CD18" s="605" t="s">
        <v>279</v>
      </c>
      <c r="CE18" s="606"/>
      <c r="CF18" s="606"/>
      <c r="CG18" s="606"/>
      <c r="CH18" s="606"/>
      <c r="CI18" s="606"/>
      <c r="CJ18" s="606"/>
      <c r="CK18" s="606"/>
      <c r="CL18" s="606"/>
      <c r="CM18" s="606"/>
      <c r="CN18" s="606"/>
      <c r="CO18" s="606"/>
      <c r="CP18" s="606"/>
      <c r="CQ18" s="607"/>
      <c r="CR18" s="608" t="s">
        <v>130</v>
      </c>
      <c r="CS18" s="609"/>
      <c r="CT18" s="609"/>
      <c r="CU18" s="609"/>
      <c r="CV18" s="609"/>
      <c r="CW18" s="609"/>
      <c r="CX18" s="609"/>
      <c r="CY18" s="610"/>
      <c r="CZ18" s="646" t="s">
        <v>130</v>
      </c>
      <c r="DA18" s="646"/>
      <c r="DB18" s="646"/>
      <c r="DC18" s="646"/>
      <c r="DD18" s="614" t="s">
        <v>243</v>
      </c>
      <c r="DE18" s="609"/>
      <c r="DF18" s="609"/>
      <c r="DG18" s="609"/>
      <c r="DH18" s="609"/>
      <c r="DI18" s="609"/>
      <c r="DJ18" s="609"/>
      <c r="DK18" s="609"/>
      <c r="DL18" s="609"/>
      <c r="DM18" s="609"/>
      <c r="DN18" s="609"/>
      <c r="DO18" s="609"/>
      <c r="DP18" s="610"/>
      <c r="DQ18" s="614" t="s">
        <v>130</v>
      </c>
      <c r="DR18" s="609"/>
      <c r="DS18" s="609"/>
      <c r="DT18" s="609"/>
      <c r="DU18" s="609"/>
      <c r="DV18" s="609"/>
      <c r="DW18" s="609"/>
      <c r="DX18" s="609"/>
      <c r="DY18" s="609"/>
      <c r="DZ18" s="609"/>
      <c r="EA18" s="609"/>
      <c r="EB18" s="609"/>
      <c r="EC18" s="645"/>
    </row>
    <row r="19" spans="2:133" ht="11.25" customHeight="1" x14ac:dyDescent="0.2">
      <c r="B19" s="605" t="s">
        <v>280</v>
      </c>
      <c r="C19" s="606"/>
      <c r="D19" s="606"/>
      <c r="E19" s="606"/>
      <c r="F19" s="606"/>
      <c r="G19" s="606"/>
      <c r="H19" s="606"/>
      <c r="I19" s="606"/>
      <c r="J19" s="606"/>
      <c r="K19" s="606"/>
      <c r="L19" s="606"/>
      <c r="M19" s="606"/>
      <c r="N19" s="606"/>
      <c r="O19" s="606"/>
      <c r="P19" s="606"/>
      <c r="Q19" s="607"/>
      <c r="R19" s="608">
        <v>20371</v>
      </c>
      <c r="S19" s="609"/>
      <c r="T19" s="609"/>
      <c r="U19" s="609"/>
      <c r="V19" s="609"/>
      <c r="W19" s="609"/>
      <c r="X19" s="609"/>
      <c r="Y19" s="610"/>
      <c r="Z19" s="646">
        <v>0.2</v>
      </c>
      <c r="AA19" s="646"/>
      <c r="AB19" s="646"/>
      <c r="AC19" s="646"/>
      <c r="AD19" s="647">
        <v>20371</v>
      </c>
      <c r="AE19" s="647"/>
      <c r="AF19" s="647"/>
      <c r="AG19" s="647"/>
      <c r="AH19" s="647"/>
      <c r="AI19" s="647"/>
      <c r="AJ19" s="647"/>
      <c r="AK19" s="647"/>
      <c r="AL19" s="611">
        <v>0.4</v>
      </c>
      <c r="AM19" s="612"/>
      <c r="AN19" s="612"/>
      <c r="AO19" s="648"/>
      <c r="AP19" s="605" t="s">
        <v>281</v>
      </c>
      <c r="AQ19" s="606"/>
      <c r="AR19" s="606"/>
      <c r="AS19" s="606"/>
      <c r="AT19" s="606"/>
      <c r="AU19" s="606"/>
      <c r="AV19" s="606"/>
      <c r="AW19" s="606"/>
      <c r="AX19" s="606"/>
      <c r="AY19" s="606"/>
      <c r="AZ19" s="606"/>
      <c r="BA19" s="606"/>
      <c r="BB19" s="606"/>
      <c r="BC19" s="606"/>
      <c r="BD19" s="606"/>
      <c r="BE19" s="606"/>
      <c r="BF19" s="607"/>
      <c r="BG19" s="608">
        <v>23918</v>
      </c>
      <c r="BH19" s="609"/>
      <c r="BI19" s="609"/>
      <c r="BJ19" s="609"/>
      <c r="BK19" s="609"/>
      <c r="BL19" s="609"/>
      <c r="BM19" s="609"/>
      <c r="BN19" s="610"/>
      <c r="BO19" s="646">
        <v>1.3</v>
      </c>
      <c r="BP19" s="646"/>
      <c r="BQ19" s="646"/>
      <c r="BR19" s="646"/>
      <c r="BS19" s="647" t="s">
        <v>243</v>
      </c>
      <c r="BT19" s="647"/>
      <c r="BU19" s="647"/>
      <c r="BV19" s="647"/>
      <c r="BW19" s="647"/>
      <c r="BX19" s="647"/>
      <c r="BY19" s="647"/>
      <c r="BZ19" s="647"/>
      <c r="CA19" s="647"/>
      <c r="CB19" s="687"/>
      <c r="CD19" s="605" t="s">
        <v>282</v>
      </c>
      <c r="CE19" s="606"/>
      <c r="CF19" s="606"/>
      <c r="CG19" s="606"/>
      <c r="CH19" s="606"/>
      <c r="CI19" s="606"/>
      <c r="CJ19" s="606"/>
      <c r="CK19" s="606"/>
      <c r="CL19" s="606"/>
      <c r="CM19" s="606"/>
      <c r="CN19" s="606"/>
      <c r="CO19" s="606"/>
      <c r="CP19" s="606"/>
      <c r="CQ19" s="607"/>
      <c r="CR19" s="608" t="s">
        <v>130</v>
      </c>
      <c r="CS19" s="609"/>
      <c r="CT19" s="609"/>
      <c r="CU19" s="609"/>
      <c r="CV19" s="609"/>
      <c r="CW19" s="609"/>
      <c r="CX19" s="609"/>
      <c r="CY19" s="610"/>
      <c r="CZ19" s="646" t="s">
        <v>243</v>
      </c>
      <c r="DA19" s="646"/>
      <c r="DB19" s="646"/>
      <c r="DC19" s="646"/>
      <c r="DD19" s="614" t="s">
        <v>180</v>
      </c>
      <c r="DE19" s="609"/>
      <c r="DF19" s="609"/>
      <c r="DG19" s="609"/>
      <c r="DH19" s="609"/>
      <c r="DI19" s="609"/>
      <c r="DJ19" s="609"/>
      <c r="DK19" s="609"/>
      <c r="DL19" s="609"/>
      <c r="DM19" s="609"/>
      <c r="DN19" s="609"/>
      <c r="DO19" s="609"/>
      <c r="DP19" s="610"/>
      <c r="DQ19" s="614" t="s">
        <v>243</v>
      </c>
      <c r="DR19" s="609"/>
      <c r="DS19" s="609"/>
      <c r="DT19" s="609"/>
      <c r="DU19" s="609"/>
      <c r="DV19" s="609"/>
      <c r="DW19" s="609"/>
      <c r="DX19" s="609"/>
      <c r="DY19" s="609"/>
      <c r="DZ19" s="609"/>
      <c r="EA19" s="609"/>
      <c r="EB19" s="609"/>
      <c r="EC19" s="645"/>
    </row>
    <row r="20" spans="2:133" ht="11.25" customHeight="1" x14ac:dyDescent="0.2">
      <c r="B20" s="675" t="s">
        <v>283</v>
      </c>
      <c r="C20" s="676"/>
      <c r="D20" s="676"/>
      <c r="E20" s="676"/>
      <c r="F20" s="676"/>
      <c r="G20" s="676"/>
      <c r="H20" s="676"/>
      <c r="I20" s="676"/>
      <c r="J20" s="676"/>
      <c r="K20" s="676"/>
      <c r="L20" s="676"/>
      <c r="M20" s="676"/>
      <c r="N20" s="676"/>
      <c r="O20" s="676"/>
      <c r="P20" s="676"/>
      <c r="Q20" s="677"/>
      <c r="R20" s="608">
        <v>1265</v>
      </c>
      <c r="S20" s="609"/>
      <c r="T20" s="609"/>
      <c r="U20" s="609"/>
      <c r="V20" s="609"/>
      <c r="W20" s="609"/>
      <c r="X20" s="609"/>
      <c r="Y20" s="610"/>
      <c r="Z20" s="646">
        <v>0</v>
      </c>
      <c r="AA20" s="646"/>
      <c r="AB20" s="646"/>
      <c r="AC20" s="646"/>
      <c r="AD20" s="647">
        <v>1265</v>
      </c>
      <c r="AE20" s="647"/>
      <c r="AF20" s="647"/>
      <c r="AG20" s="647"/>
      <c r="AH20" s="647"/>
      <c r="AI20" s="647"/>
      <c r="AJ20" s="647"/>
      <c r="AK20" s="647"/>
      <c r="AL20" s="611">
        <v>0</v>
      </c>
      <c r="AM20" s="612"/>
      <c r="AN20" s="612"/>
      <c r="AO20" s="648"/>
      <c r="AP20" s="605" t="s">
        <v>284</v>
      </c>
      <c r="AQ20" s="606"/>
      <c r="AR20" s="606"/>
      <c r="AS20" s="606"/>
      <c r="AT20" s="606"/>
      <c r="AU20" s="606"/>
      <c r="AV20" s="606"/>
      <c r="AW20" s="606"/>
      <c r="AX20" s="606"/>
      <c r="AY20" s="606"/>
      <c r="AZ20" s="606"/>
      <c r="BA20" s="606"/>
      <c r="BB20" s="606"/>
      <c r="BC20" s="606"/>
      <c r="BD20" s="606"/>
      <c r="BE20" s="606"/>
      <c r="BF20" s="607"/>
      <c r="BG20" s="608">
        <v>23918</v>
      </c>
      <c r="BH20" s="609"/>
      <c r="BI20" s="609"/>
      <c r="BJ20" s="609"/>
      <c r="BK20" s="609"/>
      <c r="BL20" s="609"/>
      <c r="BM20" s="609"/>
      <c r="BN20" s="610"/>
      <c r="BO20" s="646">
        <v>1.3</v>
      </c>
      <c r="BP20" s="646"/>
      <c r="BQ20" s="646"/>
      <c r="BR20" s="646"/>
      <c r="BS20" s="647" t="s">
        <v>243</v>
      </c>
      <c r="BT20" s="647"/>
      <c r="BU20" s="647"/>
      <c r="BV20" s="647"/>
      <c r="BW20" s="647"/>
      <c r="BX20" s="647"/>
      <c r="BY20" s="647"/>
      <c r="BZ20" s="647"/>
      <c r="CA20" s="647"/>
      <c r="CB20" s="687"/>
      <c r="CD20" s="605" t="s">
        <v>285</v>
      </c>
      <c r="CE20" s="606"/>
      <c r="CF20" s="606"/>
      <c r="CG20" s="606"/>
      <c r="CH20" s="606"/>
      <c r="CI20" s="606"/>
      <c r="CJ20" s="606"/>
      <c r="CK20" s="606"/>
      <c r="CL20" s="606"/>
      <c r="CM20" s="606"/>
      <c r="CN20" s="606"/>
      <c r="CO20" s="606"/>
      <c r="CP20" s="606"/>
      <c r="CQ20" s="607"/>
      <c r="CR20" s="608">
        <v>11134139</v>
      </c>
      <c r="CS20" s="609"/>
      <c r="CT20" s="609"/>
      <c r="CU20" s="609"/>
      <c r="CV20" s="609"/>
      <c r="CW20" s="609"/>
      <c r="CX20" s="609"/>
      <c r="CY20" s="610"/>
      <c r="CZ20" s="646">
        <v>100</v>
      </c>
      <c r="DA20" s="646"/>
      <c r="DB20" s="646"/>
      <c r="DC20" s="646"/>
      <c r="DD20" s="614">
        <v>1119075</v>
      </c>
      <c r="DE20" s="609"/>
      <c r="DF20" s="609"/>
      <c r="DG20" s="609"/>
      <c r="DH20" s="609"/>
      <c r="DI20" s="609"/>
      <c r="DJ20" s="609"/>
      <c r="DK20" s="609"/>
      <c r="DL20" s="609"/>
      <c r="DM20" s="609"/>
      <c r="DN20" s="609"/>
      <c r="DO20" s="609"/>
      <c r="DP20" s="610"/>
      <c r="DQ20" s="614">
        <v>6687905</v>
      </c>
      <c r="DR20" s="609"/>
      <c r="DS20" s="609"/>
      <c r="DT20" s="609"/>
      <c r="DU20" s="609"/>
      <c r="DV20" s="609"/>
      <c r="DW20" s="609"/>
      <c r="DX20" s="609"/>
      <c r="DY20" s="609"/>
      <c r="DZ20" s="609"/>
      <c r="EA20" s="609"/>
      <c r="EB20" s="609"/>
      <c r="EC20" s="645"/>
    </row>
    <row r="21" spans="2:133" ht="11.25" customHeight="1" x14ac:dyDescent="0.2">
      <c r="B21" s="605" t="s">
        <v>286</v>
      </c>
      <c r="C21" s="606"/>
      <c r="D21" s="606"/>
      <c r="E21" s="606"/>
      <c r="F21" s="606"/>
      <c r="G21" s="606"/>
      <c r="H21" s="606"/>
      <c r="I21" s="606"/>
      <c r="J21" s="606"/>
      <c r="K21" s="606"/>
      <c r="L21" s="606"/>
      <c r="M21" s="606"/>
      <c r="N21" s="606"/>
      <c r="O21" s="606"/>
      <c r="P21" s="606"/>
      <c r="Q21" s="607"/>
      <c r="R21" s="608">
        <v>2635935</v>
      </c>
      <c r="S21" s="609"/>
      <c r="T21" s="609"/>
      <c r="U21" s="609"/>
      <c r="V21" s="609"/>
      <c r="W21" s="609"/>
      <c r="X21" s="609"/>
      <c r="Y21" s="610"/>
      <c r="Z21" s="646">
        <v>22.8</v>
      </c>
      <c r="AA21" s="646"/>
      <c r="AB21" s="646"/>
      <c r="AC21" s="646"/>
      <c r="AD21" s="647">
        <v>2405250</v>
      </c>
      <c r="AE21" s="647"/>
      <c r="AF21" s="647"/>
      <c r="AG21" s="647"/>
      <c r="AH21" s="647"/>
      <c r="AI21" s="647"/>
      <c r="AJ21" s="647"/>
      <c r="AK21" s="647"/>
      <c r="AL21" s="611">
        <v>50.2</v>
      </c>
      <c r="AM21" s="612"/>
      <c r="AN21" s="612"/>
      <c r="AO21" s="648"/>
      <c r="AP21" s="605" t="s">
        <v>287</v>
      </c>
      <c r="AQ21" s="685"/>
      <c r="AR21" s="685"/>
      <c r="AS21" s="685"/>
      <c r="AT21" s="685"/>
      <c r="AU21" s="685"/>
      <c r="AV21" s="685"/>
      <c r="AW21" s="685"/>
      <c r="AX21" s="685"/>
      <c r="AY21" s="685"/>
      <c r="AZ21" s="685"/>
      <c r="BA21" s="685"/>
      <c r="BB21" s="685"/>
      <c r="BC21" s="685"/>
      <c r="BD21" s="685"/>
      <c r="BE21" s="685"/>
      <c r="BF21" s="686"/>
      <c r="BG21" s="608">
        <v>23918</v>
      </c>
      <c r="BH21" s="609"/>
      <c r="BI21" s="609"/>
      <c r="BJ21" s="609"/>
      <c r="BK21" s="609"/>
      <c r="BL21" s="609"/>
      <c r="BM21" s="609"/>
      <c r="BN21" s="610"/>
      <c r="BO21" s="646">
        <v>1.3</v>
      </c>
      <c r="BP21" s="646"/>
      <c r="BQ21" s="646"/>
      <c r="BR21" s="646"/>
      <c r="BS21" s="647" t="s">
        <v>243</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288</v>
      </c>
      <c r="C22" s="606"/>
      <c r="D22" s="606"/>
      <c r="E22" s="606"/>
      <c r="F22" s="606"/>
      <c r="G22" s="606"/>
      <c r="H22" s="606"/>
      <c r="I22" s="606"/>
      <c r="J22" s="606"/>
      <c r="K22" s="606"/>
      <c r="L22" s="606"/>
      <c r="M22" s="606"/>
      <c r="N22" s="606"/>
      <c r="O22" s="606"/>
      <c r="P22" s="606"/>
      <c r="Q22" s="607"/>
      <c r="R22" s="608">
        <v>2405250</v>
      </c>
      <c r="S22" s="609"/>
      <c r="T22" s="609"/>
      <c r="U22" s="609"/>
      <c r="V22" s="609"/>
      <c r="W22" s="609"/>
      <c r="X22" s="609"/>
      <c r="Y22" s="610"/>
      <c r="Z22" s="646">
        <v>20.8</v>
      </c>
      <c r="AA22" s="646"/>
      <c r="AB22" s="646"/>
      <c r="AC22" s="646"/>
      <c r="AD22" s="647">
        <v>2405250</v>
      </c>
      <c r="AE22" s="647"/>
      <c r="AF22" s="647"/>
      <c r="AG22" s="647"/>
      <c r="AH22" s="647"/>
      <c r="AI22" s="647"/>
      <c r="AJ22" s="647"/>
      <c r="AK22" s="647"/>
      <c r="AL22" s="611">
        <v>50.2</v>
      </c>
      <c r="AM22" s="612"/>
      <c r="AN22" s="612"/>
      <c r="AO22" s="648"/>
      <c r="AP22" s="605" t="s">
        <v>289</v>
      </c>
      <c r="AQ22" s="685"/>
      <c r="AR22" s="685"/>
      <c r="AS22" s="685"/>
      <c r="AT22" s="685"/>
      <c r="AU22" s="685"/>
      <c r="AV22" s="685"/>
      <c r="AW22" s="685"/>
      <c r="AX22" s="685"/>
      <c r="AY22" s="685"/>
      <c r="AZ22" s="685"/>
      <c r="BA22" s="685"/>
      <c r="BB22" s="685"/>
      <c r="BC22" s="685"/>
      <c r="BD22" s="685"/>
      <c r="BE22" s="685"/>
      <c r="BF22" s="686"/>
      <c r="BG22" s="608" t="s">
        <v>130</v>
      </c>
      <c r="BH22" s="609"/>
      <c r="BI22" s="609"/>
      <c r="BJ22" s="609"/>
      <c r="BK22" s="609"/>
      <c r="BL22" s="609"/>
      <c r="BM22" s="609"/>
      <c r="BN22" s="610"/>
      <c r="BO22" s="646" t="s">
        <v>243</v>
      </c>
      <c r="BP22" s="646"/>
      <c r="BQ22" s="646"/>
      <c r="BR22" s="646"/>
      <c r="BS22" s="647" t="s">
        <v>180</v>
      </c>
      <c r="BT22" s="647"/>
      <c r="BU22" s="647"/>
      <c r="BV22" s="647"/>
      <c r="BW22" s="647"/>
      <c r="BX22" s="647"/>
      <c r="BY22" s="647"/>
      <c r="BZ22" s="647"/>
      <c r="CA22" s="647"/>
      <c r="CB22" s="687"/>
      <c r="CD22" s="660" t="s">
        <v>290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291</v>
      </c>
      <c r="C23" s="606"/>
      <c r="D23" s="606"/>
      <c r="E23" s="606"/>
      <c r="F23" s="606"/>
      <c r="G23" s="606"/>
      <c r="H23" s="606"/>
      <c r="I23" s="606"/>
      <c r="J23" s="606"/>
      <c r="K23" s="606"/>
      <c r="L23" s="606"/>
      <c r="M23" s="606"/>
      <c r="N23" s="606"/>
      <c r="O23" s="606"/>
      <c r="P23" s="606"/>
      <c r="Q23" s="607"/>
      <c r="R23" s="608">
        <v>230685</v>
      </c>
      <c r="S23" s="609"/>
      <c r="T23" s="609"/>
      <c r="U23" s="609"/>
      <c r="V23" s="609"/>
      <c r="W23" s="609"/>
      <c r="X23" s="609"/>
      <c r="Y23" s="610"/>
      <c r="Z23" s="646">
        <v>2</v>
      </c>
      <c r="AA23" s="646"/>
      <c r="AB23" s="646"/>
      <c r="AC23" s="646"/>
      <c r="AD23" s="647" t="s">
        <v>243</v>
      </c>
      <c r="AE23" s="647"/>
      <c r="AF23" s="647"/>
      <c r="AG23" s="647"/>
      <c r="AH23" s="647"/>
      <c r="AI23" s="647"/>
      <c r="AJ23" s="647"/>
      <c r="AK23" s="647"/>
      <c r="AL23" s="611" t="s">
        <v>243</v>
      </c>
      <c r="AM23" s="612"/>
      <c r="AN23" s="612"/>
      <c r="AO23" s="648"/>
      <c r="AP23" s="605" t="s">
        <v>292</v>
      </c>
      <c r="AQ23" s="685"/>
      <c r="AR23" s="685"/>
      <c r="AS23" s="685"/>
      <c r="AT23" s="685"/>
      <c r="AU23" s="685"/>
      <c r="AV23" s="685"/>
      <c r="AW23" s="685"/>
      <c r="AX23" s="685"/>
      <c r="AY23" s="685"/>
      <c r="AZ23" s="685"/>
      <c r="BA23" s="685"/>
      <c r="BB23" s="685"/>
      <c r="BC23" s="685"/>
      <c r="BD23" s="685"/>
      <c r="BE23" s="685"/>
      <c r="BF23" s="686"/>
      <c r="BG23" s="608" t="s">
        <v>180</v>
      </c>
      <c r="BH23" s="609"/>
      <c r="BI23" s="609"/>
      <c r="BJ23" s="609"/>
      <c r="BK23" s="609"/>
      <c r="BL23" s="609"/>
      <c r="BM23" s="609"/>
      <c r="BN23" s="610"/>
      <c r="BO23" s="646" t="s">
        <v>130</v>
      </c>
      <c r="BP23" s="646"/>
      <c r="BQ23" s="646"/>
      <c r="BR23" s="646"/>
      <c r="BS23" s="647" t="s">
        <v>243</v>
      </c>
      <c r="BT23" s="647"/>
      <c r="BU23" s="647"/>
      <c r="BV23" s="647"/>
      <c r="BW23" s="647"/>
      <c r="BX23" s="647"/>
      <c r="BY23" s="647"/>
      <c r="BZ23" s="647"/>
      <c r="CA23" s="647"/>
      <c r="CB23" s="687"/>
      <c r="CD23" s="660" t="s">
        <v>231</v>
      </c>
      <c r="CE23" s="661"/>
      <c r="CF23" s="661"/>
      <c r="CG23" s="661"/>
      <c r="CH23" s="661"/>
      <c r="CI23" s="661"/>
      <c r="CJ23" s="661"/>
      <c r="CK23" s="661"/>
      <c r="CL23" s="661"/>
      <c r="CM23" s="661"/>
      <c r="CN23" s="661"/>
      <c r="CO23" s="661"/>
      <c r="CP23" s="661"/>
      <c r="CQ23" s="662"/>
      <c r="CR23" s="660" t="s">
        <v>293</v>
      </c>
      <c r="CS23" s="661"/>
      <c r="CT23" s="661"/>
      <c r="CU23" s="661"/>
      <c r="CV23" s="661"/>
      <c r="CW23" s="661"/>
      <c r="CX23" s="661"/>
      <c r="CY23" s="662"/>
      <c r="CZ23" s="660" t="s">
        <v>294</v>
      </c>
      <c r="DA23" s="661"/>
      <c r="DB23" s="661"/>
      <c r="DC23" s="662"/>
      <c r="DD23" s="660" t="s">
        <v>295</v>
      </c>
      <c r="DE23" s="661"/>
      <c r="DF23" s="661"/>
      <c r="DG23" s="661"/>
      <c r="DH23" s="661"/>
      <c r="DI23" s="661"/>
      <c r="DJ23" s="661"/>
      <c r="DK23" s="662"/>
      <c r="DL23" s="698" t="s">
        <v>296</v>
      </c>
      <c r="DM23" s="699"/>
      <c r="DN23" s="699"/>
      <c r="DO23" s="699"/>
      <c r="DP23" s="699"/>
      <c r="DQ23" s="699"/>
      <c r="DR23" s="699"/>
      <c r="DS23" s="699"/>
      <c r="DT23" s="699"/>
      <c r="DU23" s="699"/>
      <c r="DV23" s="700"/>
      <c r="DW23" s="660" t="s">
        <v>297</v>
      </c>
      <c r="DX23" s="661"/>
      <c r="DY23" s="661"/>
      <c r="DZ23" s="661"/>
      <c r="EA23" s="661"/>
      <c r="EB23" s="661"/>
      <c r="EC23" s="662"/>
    </row>
    <row r="24" spans="2:133" ht="11.25" customHeight="1" x14ac:dyDescent="0.2">
      <c r="B24" s="605" t="s">
        <v>298</v>
      </c>
      <c r="C24" s="606"/>
      <c r="D24" s="606"/>
      <c r="E24" s="606"/>
      <c r="F24" s="606"/>
      <c r="G24" s="606"/>
      <c r="H24" s="606"/>
      <c r="I24" s="606"/>
      <c r="J24" s="606"/>
      <c r="K24" s="606"/>
      <c r="L24" s="606"/>
      <c r="M24" s="606"/>
      <c r="N24" s="606"/>
      <c r="O24" s="606"/>
      <c r="P24" s="606"/>
      <c r="Q24" s="607"/>
      <c r="R24" s="608" t="s">
        <v>180</v>
      </c>
      <c r="S24" s="609"/>
      <c r="T24" s="609"/>
      <c r="U24" s="609"/>
      <c r="V24" s="609"/>
      <c r="W24" s="609"/>
      <c r="X24" s="609"/>
      <c r="Y24" s="610"/>
      <c r="Z24" s="646" t="s">
        <v>243</v>
      </c>
      <c r="AA24" s="646"/>
      <c r="AB24" s="646"/>
      <c r="AC24" s="646"/>
      <c r="AD24" s="647" t="s">
        <v>130</v>
      </c>
      <c r="AE24" s="647"/>
      <c r="AF24" s="647"/>
      <c r="AG24" s="647"/>
      <c r="AH24" s="647"/>
      <c r="AI24" s="647"/>
      <c r="AJ24" s="647"/>
      <c r="AK24" s="647"/>
      <c r="AL24" s="611" t="s">
        <v>130</v>
      </c>
      <c r="AM24" s="612"/>
      <c r="AN24" s="612"/>
      <c r="AO24" s="648"/>
      <c r="AP24" s="605" t="s">
        <v>299</v>
      </c>
      <c r="AQ24" s="685"/>
      <c r="AR24" s="685"/>
      <c r="AS24" s="685"/>
      <c r="AT24" s="685"/>
      <c r="AU24" s="685"/>
      <c r="AV24" s="685"/>
      <c r="AW24" s="685"/>
      <c r="AX24" s="685"/>
      <c r="AY24" s="685"/>
      <c r="AZ24" s="685"/>
      <c r="BA24" s="685"/>
      <c r="BB24" s="685"/>
      <c r="BC24" s="685"/>
      <c r="BD24" s="685"/>
      <c r="BE24" s="685"/>
      <c r="BF24" s="686"/>
      <c r="BG24" s="608" t="s">
        <v>243</v>
      </c>
      <c r="BH24" s="609"/>
      <c r="BI24" s="609"/>
      <c r="BJ24" s="609"/>
      <c r="BK24" s="609"/>
      <c r="BL24" s="609"/>
      <c r="BM24" s="609"/>
      <c r="BN24" s="610"/>
      <c r="BO24" s="646" t="s">
        <v>243</v>
      </c>
      <c r="BP24" s="646"/>
      <c r="BQ24" s="646"/>
      <c r="BR24" s="646"/>
      <c r="BS24" s="647" t="s">
        <v>130</v>
      </c>
      <c r="BT24" s="647"/>
      <c r="BU24" s="647"/>
      <c r="BV24" s="647"/>
      <c r="BW24" s="647"/>
      <c r="BX24" s="647"/>
      <c r="BY24" s="647"/>
      <c r="BZ24" s="647"/>
      <c r="CA24" s="647"/>
      <c r="CB24" s="687"/>
      <c r="CD24" s="666" t="s">
        <v>300</v>
      </c>
      <c r="CE24" s="667"/>
      <c r="CF24" s="667"/>
      <c r="CG24" s="667"/>
      <c r="CH24" s="667"/>
      <c r="CI24" s="667"/>
      <c r="CJ24" s="667"/>
      <c r="CK24" s="667"/>
      <c r="CL24" s="667"/>
      <c r="CM24" s="667"/>
      <c r="CN24" s="667"/>
      <c r="CO24" s="667"/>
      <c r="CP24" s="667"/>
      <c r="CQ24" s="668"/>
      <c r="CR24" s="663">
        <v>3885532</v>
      </c>
      <c r="CS24" s="664"/>
      <c r="CT24" s="664"/>
      <c r="CU24" s="664"/>
      <c r="CV24" s="664"/>
      <c r="CW24" s="664"/>
      <c r="CX24" s="664"/>
      <c r="CY24" s="689"/>
      <c r="CZ24" s="690">
        <v>34.9</v>
      </c>
      <c r="DA24" s="672"/>
      <c r="DB24" s="672"/>
      <c r="DC24" s="692"/>
      <c r="DD24" s="688">
        <v>2188871</v>
      </c>
      <c r="DE24" s="664"/>
      <c r="DF24" s="664"/>
      <c r="DG24" s="664"/>
      <c r="DH24" s="664"/>
      <c r="DI24" s="664"/>
      <c r="DJ24" s="664"/>
      <c r="DK24" s="689"/>
      <c r="DL24" s="688">
        <v>2147500</v>
      </c>
      <c r="DM24" s="664"/>
      <c r="DN24" s="664"/>
      <c r="DO24" s="664"/>
      <c r="DP24" s="664"/>
      <c r="DQ24" s="664"/>
      <c r="DR24" s="664"/>
      <c r="DS24" s="664"/>
      <c r="DT24" s="664"/>
      <c r="DU24" s="664"/>
      <c r="DV24" s="689"/>
      <c r="DW24" s="690">
        <v>44.3</v>
      </c>
      <c r="DX24" s="672"/>
      <c r="DY24" s="672"/>
      <c r="DZ24" s="672"/>
      <c r="EA24" s="672"/>
      <c r="EB24" s="672"/>
      <c r="EC24" s="691"/>
    </row>
    <row r="25" spans="2:133" ht="11.25" customHeight="1" x14ac:dyDescent="0.2">
      <c r="B25" s="605" t="s">
        <v>301</v>
      </c>
      <c r="C25" s="606"/>
      <c r="D25" s="606"/>
      <c r="E25" s="606"/>
      <c r="F25" s="606"/>
      <c r="G25" s="606"/>
      <c r="H25" s="606"/>
      <c r="I25" s="606"/>
      <c r="J25" s="606"/>
      <c r="K25" s="606"/>
      <c r="L25" s="606"/>
      <c r="M25" s="606"/>
      <c r="N25" s="606"/>
      <c r="O25" s="606"/>
      <c r="P25" s="606"/>
      <c r="Q25" s="607"/>
      <c r="R25" s="608">
        <v>5002206</v>
      </c>
      <c r="S25" s="609"/>
      <c r="T25" s="609"/>
      <c r="U25" s="609"/>
      <c r="V25" s="609"/>
      <c r="W25" s="609"/>
      <c r="X25" s="609"/>
      <c r="Y25" s="610"/>
      <c r="Z25" s="646">
        <v>43.2</v>
      </c>
      <c r="AA25" s="646"/>
      <c r="AB25" s="646"/>
      <c r="AC25" s="646"/>
      <c r="AD25" s="647">
        <v>4771521</v>
      </c>
      <c r="AE25" s="647"/>
      <c r="AF25" s="647"/>
      <c r="AG25" s="647"/>
      <c r="AH25" s="647"/>
      <c r="AI25" s="647"/>
      <c r="AJ25" s="647"/>
      <c r="AK25" s="647"/>
      <c r="AL25" s="611">
        <v>99.6</v>
      </c>
      <c r="AM25" s="612"/>
      <c r="AN25" s="612"/>
      <c r="AO25" s="648"/>
      <c r="AP25" s="605" t="s">
        <v>302</v>
      </c>
      <c r="AQ25" s="685"/>
      <c r="AR25" s="685"/>
      <c r="AS25" s="685"/>
      <c r="AT25" s="685"/>
      <c r="AU25" s="685"/>
      <c r="AV25" s="685"/>
      <c r="AW25" s="685"/>
      <c r="AX25" s="685"/>
      <c r="AY25" s="685"/>
      <c r="AZ25" s="685"/>
      <c r="BA25" s="685"/>
      <c r="BB25" s="685"/>
      <c r="BC25" s="685"/>
      <c r="BD25" s="685"/>
      <c r="BE25" s="685"/>
      <c r="BF25" s="686"/>
      <c r="BG25" s="608" t="s">
        <v>243</v>
      </c>
      <c r="BH25" s="609"/>
      <c r="BI25" s="609"/>
      <c r="BJ25" s="609"/>
      <c r="BK25" s="609"/>
      <c r="BL25" s="609"/>
      <c r="BM25" s="609"/>
      <c r="BN25" s="610"/>
      <c r="BO25" s="646" t="s">
        <v>243</v>
      </c>
      <c r="BP25" s="646"/>
      <c r="BQ25" s="646"/>
      <c r="BR25" s="646"/>
      <c r="BS25" s="647" t="s">
        <v>243</v>
      </c>
      <c r="BT25" s="647"/>
      <c r="BU25" s="647"/>
      <c r="BV25" s="647"/>
      <c r="BW25" s="647"/>
      <c r="BX25" s="647"/>
      <c r="BY25" s="647"/>
      <c r="BZ25" s="647"/>
      <c r="CA25" s="647"/>
      <c r="CB25" s="687"/>
      <c r="CD25" s="605" t="s">
        <v>303</v>
      </c>
      <c r="CE25" s="606"/>
      <c r="CF25" s="606"/>
      <c r="CG25" s="606"/>
      <c r="CH25" s="606"/>
      <c r="CI25" s="606"/>
      <c r="CJ25" s="606"/>
      <c r="CK25" s="606"/>
      <c r="CL25" s="606"/>
      <c r="CM25" s="606"/>
      <c r="CN25" s="606"/>
      <c r="CO25" s="606"/>
      <c r="CP25" s="606"/>
      <c r="CQ25" s="607"/>
      <c r="CR25" s="608">
        <v>1204126</v>
      </c>
      <c r="CS25" s="621"/>
      <c r="CT25" s="621"/>
      <c r="CU25" s="621"/>
      <c r="CV25" s="621"/>
      <c r="CW25" s="621"/>
      <c r="CX25" s="621"/>
      <c r="CY25" s="622"/>
      <c r="CZ25" s="611">
        <v>10.8</v>
      </c>
      <c r="DA25" s="623"/>
      <c r="DB25" s="623"/>
      <c r="DC25" s="624"/>
      <c r="DD25" s="614">
        <v>1089663</v>
      </c>
      <c r="DE25" s="621"/>
      <c r="DF25" s="621"/>
      <c r="DG25" s="621"/>
      <c r="DH25" s="621"/>
      <c r="DI25" s="621"/>
      <c r="DJ25" s="621"/>
      <c r="DK25" s="622"/>
      <c r="DL25" s="614">
        <v>1048400</v>
      </c>
      <c r="DM25" s="621"/>
      <c r="DN25" s="621"/>
      <c r="DO25" s="621"/>
      <c r="DP25" s="621"/>
      <c r="DQ25" s="621"/>
      <c r="DR25" s="621"/>
      <c r="DS25" s="621"/>
      <c r="DT25" s="621"/>
      <c r="DU25" s="621"/>
      <c r="DV25" s="622"/>
      <c r="DW25" s="611">
        <v>21.6</v>
      </c>
      <c r="DX25" s="623"/>
      <c r="DY25" s="623"/>
      <c r="DZ25" s="623"/>
      <c r="EA25" s="623"/>
      <c r="EB25" s="623"/>
      <c r="EC25" s="635"/>
    </row>
    <row r="26" spans="2:133" ht="11.25" customHeight="1" x14ac:dyDescent="0.2">
      <c r="B26" s="605" t="s">
        <v>304</v>
      </c>
      <c r="C26" s="606"/>
      <c r="D26" s="606"/>
      <c r="E26" s="606"/>
      <c r="F26" s="606"/>
      <c r="G26" s="606"/>
      <c r="H26" s="606"/>
      <c r="I26" s="606"/>
      <c r="J26" s="606"/>
      <c r="K26" s="606"/>
      <c r="L26" s="606"/>
      <c r="M26" s="606"/>
      <c r="N26" s="606"/>
      <c r="O26" s="606"/>
      <c r="P26" s="606"/>
      <c r="Q26" s="607"/>
      <c r="R26" s="608">
        <v>2985</v>
      </c>
      <c r="S26" s="609"/>
      <c r="T26" s="609"/>
      <c r="U26" s="609"/>
      <c r="V26" s="609"/>
      <c r="W26" s="609"/>
      <c r="X26" s="609"/>
      <c r="Y26" s="610"/>
      <c r="Z26" s="646">
        <v>0</v>
      </c>
      <c r="AA26" s="646"/>
      <c r="AB26" s="646"/>
      <c r="AC26" s="646"/>
      <c r="AD26" s="647">
        <v>2985</v>
      </c>
      <c r="AE26" s="647"/>
      <c r="AF26" s="647"/>
      <c r="AG26" s="647"/>
      <c r="AH26" s="647"/>
      <c r="AI26" s="647"/>
      <c r="AJ26" s="647"/>
      <c r="AK26" s="647"/>
      <c r="AL26" s="611">
        <v>0.1</v>
      </c>
      <c r="AM26" s="612"/>
      <c r="AN26" s="612"/>
      <c r="AO26" s="648"/>
      <c r="AP26" s="605" t="s">
        <v>305</v>
      </c>
      <c r="AQ26" s="685"/>
      <c r="AR26" s="685"/>
      <c r="AS26" s="685"/>
      <c r="AT26" s="685"/>
      <c r="AU26" s="685"/>
      <c r="AV26" s="685"/>
      <c r="AW26" s="685"/>
      <c r="AX26" s="685"/>
      <c r="AY26" s="685"/>
      <c r="AZ26" s="685"/>
      <c r="BA26" s="685"/>
      <c r="BB26" s="685"/>
      <c r="BC26" s="685"/>
      <c r="BD26" s="685"/>
      <c r="BE26" s="685"/>
      <c r="BF26" s="686"/>
      <c r="BG26" s="608" t="s">
        <v>180</v>
      </c>
      <c r="BH26" s="609"/>
      <c r="BI26" s="609"/>
      <c r="BJ26" s="609"/>
      <c r="BK26" s="609"/>
      <c r="BL26" s="609"/>
      <c r="BM26" s="609"/>
      <c r="BN26" s="610"/>
      <c r="BO26" s="646" t="s">
        <v>130</v>
      </c>
      <c r="BP26" s="646"/>
      <c r="BQ26" s="646"/>
      <c r="BR26" s="646"/>
      <c r="BS26" s="647" t="s">
        <v>243</v>
      </c>
      <c r="BT26" s="647"/>
      <c r="BU26" s="647"/>
      <c r="BV26" s="647"/>
      <c r="BW26" s="647"/>
      <c r="BX26" s="647"/>
      <c r="BY26" s="647"/>
      <c r="BZ26" s="647"/>
      <c r="CA26" s="647"/>
      <c r="CB26" s="687"/>
      <c r="CD26" s="605" t="s">
        <v>306</v>
      </c>
      <c r="CE26" s="606"/>
      <c r="CF26" s="606"/>
      <c r="CG26" s="606"/>
      <c r="CH26" s="606"/>
      <c r="CI26" s="606"/>
      <c r="CJ26" s="606"/>
      <c r="CK26" s="606"/>
      <c r="CL26" s="606"/>
      <c r="CM26" s="606"/>
      <c r="CN26" s="606"/>
      <c r="CO26" s="606"/>
      <c r="CP26" s="606"/>
      <c r="CQ26" s="607"/>
      <c r="CR26" s="608">
        <v>698305</v>
      </c>
      <c r="CS26" s="609"/>
      <c r="CT26" s="609"/>
      <c r="CU26" s="609"/>
      <c r="CV26" s="609"/>
      <c r="CW26" s="609"/>
      <c r="CX26" s="609"/>
      <c r="CY26" s="610"/>
      <c r="CZ26" s="611">
        <v>6.3</v>
      </c>
      <c r="DA26" s="623"/>
      <c r="DB26" s="623"/>
      <c r="DC26" s="624"/>
      <c r="DD26" s="614">
        <v>636933</v>
      </c>
      <c r="DE26" s="609"/>
      <c r="DF26" s="609"/>
      <c r="DG26" s="609"/>
      <c r="DH26" s="609"/>
      <c r="DI26" s="609"/>
      <c r="DJ26" s="609"/>
      <c r="DK26" s="610"/>
      <c r="DL26" s="614" t="s">
        <v>243</v>
      </c>
      <c r="DM26" s="609"/>
      <c r="DN26" s="609"/>
      <c r="DO26" s="609"/>
      <c r="DP26" s="609"/>
      <c r="DQ26" s="609"/>
      <c r="DR26" s="609"/>
      <c r="DS26" s="609"/>
      <c r="DT26" s="609"/>
      <c r="DU26" s="609"/>
      <c r="DV26" s="610"/>
      <c r="DW26" s="611" t="s">
        <v>180</v>
      </c>
      <c r="DX26" s="623"/>
      <c r="DY26" s="623"/>
      <c r="DZ26" s="623"/>
      <c r="EA26" s="623"/>
      <c r="EB26" s="623"/>
      <c r="EC26" s="635"/>
    </row>
    <row r="27" spans="2:133" ht="11.25" customHeight="1" x14ac:dyDescent="0.2">
      <c r="B27" s="605" t="s">
        <v>307</v>
      </c>
      <c r="C27" s="606"/>
      <c r="D27" s="606"/>
      <c r="E27" s="606"/>
      <c r="F27" s="606"/>
      <c r="G27" s="606"/>
      <c r="H27" s="606"/>
      <c r="I27" s="606"/>
      <c r="J27" s="606"/>
      <c r="K27" s="606"/>
      <c r="L27" s="606"/>
      <c r="M27" s="606"/>
      <c r="N27" s="606"/>
      <c r="O27" s="606"/>
      <c r="P27" s="606"/>
      <c r="Q27" s="607"/>
      <c r="R27" s="608">
        <v>29192</v>
      </c>
      <c r="S27" s="609"/>
      <c r="T27" s="609"/>
      <c r="U27" s="609"/>
      <c r="V27" s="609"/>
      <c r="W27" s="609"/>
      <c r="X27" s="609"/>
      <c r="Y27" s="610"/>
      <c r="Z27" s="646">
        <v>0.3</v>
      </c>
      <c r="AA27" s="646"/>
      <c r="AB27" s="646"/>
      <c r="AC27" s="646"/>
      <c r="AD27" s="647">
        <v>7316</v>
      </c>
      <c r="AE27" s="647"/>
      <c r="AF27" s="647"/>
      <c r="AG27" s="647"/>
      <c r="AH27" s="647"/>
      <c r="AI27" s="647"/>
      <c r="AJ27" s="647"/>
      <c r="AK27" s="647"/>
      <c r="AL27" s="611">
        <v>0.2</v>
      </c>
      <c r="AM27" s="612"/>
      <c r="AN27" s="612"/>
      <c r="AO27" s="648"/>
      <c r="AP27" s="605" t="s">
        <v>308</v>
      </c>
      <c r="AQ27" s="606"/>
      <c r="AR27" s="606"/>
      <c r="AS27" s="606"/>
      <c r="AT27" s="606"/>
      <c r="AU27" s="606"/>
      <c r="AV27" s="606"/>
      <c r="AW27" s="606"/>
      <c r="AX27" s="606"/>
      <c r="AY27" s="606"/>
      <c r="AZ27" s="606"/>
      <c r="BA27" s="606"/>
      <c r="BB27" s="606"/>
      <c r="BC27" s="606"/>
      <c r="BD27" s="606"/>
      <c r="BE27" s="606"/>
      <c r="BF27" s="607"/>
      <c r="BG27" s="608">
        <v>1805728</v>
      </c>
      <c r="BH27" s="609"/>
      <c r="BI27" s="609"/>
      <c r="BJ27" s="609"/>
      <c r="BK27" s="609"/>
      <c r="BL27" s="609"/>
      <c r="BM27" s="609"/>
      <c r="BN27" s="610"/>
      <c r="BO27" s="646">
        <v>100</v>
      </c>
      <c r="BP27" s="646"/>
      <c r="BQ27" s="646"/>
      <c r="BR27" s="646"/>
      <c r="BS27" s="647">
        <v>121514</v>
      </c>
      <c r="BT27" s="647"/>
      <c r="BU27" s="647"/>
      <c r="BV27" s="647"/>
      <c r="BW27" s="647"/>
      <c r="BX27" s="647"/>
      <c r="BY27" s="647"/>
      <c r="BZ27" s="647"/>
      <c r="CA27" s="647"/>
      <c r="CB27" s="687"/>
      <c r="CD27" s="605" t="s">
        <v>309</v>
      </c>
      <c r="CE27" s="606"/>
      <c r="CF27" s="606"/>
      <c r="CG27" s="606"/>
      <c r="CH27" s="606"/>
      <c r="CI27" s="606"/>
      <c r="CJ27" s="606"/>
      <c r="CK27" s="606"/>
      <c r="CL27" s="606"/>
      <c r="CM27" s="606"/>
      <c r="CN27" s="606"/>
      <c r="CO27" s="606"/>
      <c r="CP27" s="606"/>
      <c r="CQ27" s="607"/>
      <c r="CR27" s="608">
        <v>1991274</v>
      </c>
      <c r="CS27" s="621"/>
      <c r="CT27" s="621"/>
      <c r="CU27" s="621"/>
      <c r="CV27" s="621"/>
      <c r="CW27" s="621"/>
      <c r="CX27" s="621"/>
      <c r="CY27" s="622"/>
      <c r="CZ27" s="611">
        <v>17.899999999999999</v>
      </c>
      <c r="DA27" s="623"/>
      <c r="DB27" s="623"/>
      <c r="DC27" s="624"/>
      <c r="DD27" s="614">
        <v>446417</v>
      </c>
      <c r="DE27" s="621"/>
      <c r="DF27" s="621"/>
      <c r="DG27" s="621"/>
      <c r="DH27" s="621"/>
      <c r="DI27" s="621"/>
      <c r="DJ27" s="621"/>
      <c r="DK27" s="622"/>
      <c r="DL27" s="614">
        <v>446309</v>
      </c>
      <c r="DM27" s="621"/>
      <c r="DN27" s="621"/>
      <c r="DO27" s="621"/>
      <c r="DP27" s="621"/>
      <c r="DQ27" s="621"/>
      <c r="DR27" s="621"/>
      <c r="DS27" s="621"/>
      <c r="DT27" s="621"/>
      <c r="DU27" s="621"/>
      <c r="DV27" s="622"/>
      <c r="DW27" s="611">
        <v>9.1999999999999993</v>
      </c>
      <c r="DX27" s="623"/>
      <c r="DY27" s="623"/>
      <c r="DZ27" s="623"/>
      <c r="EA27" s="623"/>
      <c r="EB27" s="623"/>
      <c r="EC27" s="635"/>
    </row>
    <row r="28" spans="2:133" ht="11.25" customHeight="1" x14ac:dyDescent="0.2">
      <c r="B28" s="605" t="s">
        <v>310</v>
      </c>
      <c r="C28" s="606"/>
      <c r="D28" s="606"/>
      <c r="E28" s="606"/>
      <c r="F28" s="606"/>
      <c r="G28" s="606"/>
      <c r="H28" s="606"/>
      <c r="I28" s="606"/>
      <c r="J28" s="606"/>
      <c r="K28" s="606"/>
      <c r="L28" s="606"/>
      <c r="M28" s="606"/>
      <c r="N28" s="606"/>
      <c r="O28" s="606"/>
      <c r="P28" s="606"/>
      <c r="Q28" s="607"/>
      <c r="R28" s="608">
        <v>138879</v>
      </c>
      <c r="S28" s="609"/>
      <c r="T28" s="609"/>
      <c r="U28" s="609"/>
      <c r="V28" s="609"/>
      <c r="W28" s="609"/>
      <c r="X28" s="609"/>
      <c r="Y28" s="610"/>
      <c r="Z28" s="646">
        <v>1.2</v>
      </c>
      <c r="AA28" s="646"/>
      <c r="AB28" s="646"/>
      <c r="AC28" s="646"/>
      <c r="AD28" s="647">
        <v>5175</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311</v>
      </c>
      <c r="CE28" s="606"/>
      <c r="CF28" s="606"/>
      <c r="CG28" s="606"/>
      <c r="CH28" s="606"/>
      <c r="CI28" s="606"/>
      <c r="CJ28" s="606"/>
      <c r="CK28" s="606"/>
      <c r="CL28" s="606"/>
      <c r="CM28" s="606"/>
      <c r="CN28" s="606"/>
      <c r="CO28" s="606"/>
      <c r="CP28" s="606"/>
      <c r="CQ28" s="607"/>
      <c r="CR28" s="608">
        <v>690132</v>
      </c>
      <c r="CS28" s="609"/>
      <c r="CT28" s="609"/>
      <c r="CU28" s="609"/>
      <c r="CV28" s="609"/>
      <c r="CW28" s="609"/>
      <c r="CX28" s="609"/>
      <c r="CY28" s="610"/>
      <c r="CZ28" s="611">
        <v>6.2</v>
      </c>
      <c r="DA28" s="623"/>
      <c r="DB28" s="623"/>
      <c r="DC28" s="624"/>
      <c r="DD28" s="614">
        <v>652791</v>
      </c>
      <c r="DE28" s="609"/>
      <c r="DF28" s="609"/>
      <c r="DG28" s="609"/>
      <c r="DH28" s="609"/>
      <c r="DI28" s="609"/>
      <c r="DJ28" s="609"/>
      <c r="DK28" s="610"/>
      <c r="DL28" s="614">
        <v>652791</v>
      </c>
      <c r="DM28" s="609"/>
      <c r="DN28" s="609"/>
      <c r="DO28" s="609"/>
      <c r="DP28" s="609"/>
      <c r="DQ28" s="609"/>
      <c r="DR28" s="609"/>
      <c r="DS28" s="609"/>
      <c r="DT28" s="609"/>
      <c r="DU28" s="609"/>
      <c r="DV28" s="610"/>
      <c r="DW28" s="611">
        <v>13.5</v>
      </c>
      <c r="DX28" s="623"/>
      <c r="DY28" s="623"/>
      <c r="DZ28" s="623"/>
      <c r="EA28" s="623"/>
      <c r="EB28" s="623"/>
      <c r="EC28" s="635"/>
    </row>
    <row r="29" spans="2:133" ht="11.25" customHeight="1" x14ac:dyDescent="0.2">
      <c r="B29" s="605" t="s">
        <v>312</v>
      </c>
      <c r="C29" s="606"/>
      <c r="D29" s="606"/>
      <c r="E29" s="606"/>
      <c r="F29" s="606"/>
      <c r="G29" s="606"/>
      <c r="H29" s="606"/>
      <c r="I29" s="606"/>
      <c r="J29" s="606"/>
      <c r="K29" s="606"/>
      <c r="L29" s="606"/>
      <c r="M29" s="606"/>
      <c r="N29" s="606"/>
      <c r="O29" s="606"/>
      <c r="P29" s="606"/>
      <c r="Q29" s="607"/>
      <c r="R29" s="608">
        <v>9481</v>
      </c>
      <c r="S29" s="609"/>
      <c r="T29" s="609"/>
      <c r="U29" s="609"/>
      <c r="V29" s="609"/>
      <c r="W29" s="609"/>
      <c r="X29" s="609"/>
      <c r="Y29" s="610"/>
      <c r="Z29" s="646">
        <v>0.1</v>
      </c>
      <c r="AA29" s="646"/>
      <c r="AB29" s="646"/>
      <c r="AC29" s="646"/>
      <c r="AD29" s="647">
        <v>25</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313</v>
      </c>
      <c r="CE29" s="628"/>
      <c r="CF29" s="605" t="s">
        <v>72</v>
      </c>
      <c r="CG29" s="606"/>
      <c r="CH29" s="606"/>
      <c r="CI29" s="606"/>
      <c r="CJ29" s="606"/>
      <c r="CK29" s="606"/>
      <c r="CL29" s="606"/>
      <c r="CM29" s="606"/>
      <c r="CN29" s="606"/>
      <c r="CO29" s="606"/>
      <c r="CP29" s="606"/>
      <c r="CQ29" s="607"/>
      <c r="CR29" s="608">
        <v>690132</v>
      </c>
      <c r="CS29" s="621"/>
      <c r="CT29" s="621"/>
      <c r="CU29" s="621"/>
      <c r="CV29" s="621"/>
      <c r="CW29" s="621"/>
      <c r="CX29" s="621"/>
      <c r="CY29" s="622"/>
      <c r="CZ29" s="611">
        <v>6.2</v>
      </c>
      <c r="DA29" s="623"/>
      <c r="DB29" s="623"/>
      <c r="DC29" s="624"/>
      <c r="DD29" s="614">
        <v>652791</v>
      </c>
      <c r="DE29" s="621"/>
      <c r="DF29" s="621"/>
      <c r="DG29" s="621"/>
      <c r="DH29" s="621"/>
      <c r="DI29" s="621"/>
      <c r="DJ29" s="621"/>
      <c r="DK29" s="622"/>
      <c r="DL29" s="614">
        <v>652791</v>
      </c>
      <c r="DM29" s="621"/>
      <c r="DN29" s="621"/>
      <c r="DO29" s="621"/>
      <c r="DP29" s="621"/>
      <c r="DQ29" s="621"/>
      <c r="DR29" s="621"/>
      <c r="DS29" s="621"/>
      <c r="DT29" s="621"/>
      <c r="DU29" s="621"/>
      <c r="DV29" s="622"/>
      <c r="DW29" s="611">
        <v>13.5</v>
      </c>
      <c r="DX29" s="623"/>
      <c r="DY29" s="623"/>
      <c r="DZ29" s="623"/>
      <c r="EA29" s="623"/>
      <c r="EB29" s="623"/>
      <c r="EC29" s="635"/>
    </row>
    <row r="30" spans="2:133" ht="11.25" customHeight="1" x14ac:dyDescent="0.2">
      <c r="B30" s="605" t="s">
        <v>314</v>
      </c>
      <c r="C30" s="606"/>
      <c r="D30" s="606"/>
      <c r="E30" s="606"/>
      <c r="F30" s="606"/>
      <c r="G30" s="606"/>
      <c r="H30" s="606"/>
      <c r="I30" s="606"/>
      <c r="J30" s="606"/>
      <c r="K30" s="606"/>
      <c r="L30" s="606"/>
      <c r="M30" s="606"/>
      <c r="N30" s="606"/>
      <c r="O30" s="606"/>
      <c r="P30" s="606"/>
      <c r="Q30" s="607"/>
      <c r="R30" s="608">
        <v>1756392</v>
      </c>
      <c r="S30" s="609"/>
      <c r="T30" s="609"/>
      <c r="U30" s="609"/>
      <c r="V30" s="609"/>
      <c r="W30" s="609"/>
      <c r="X30" s="609"/>
      <c r="Y30" s="610"/>
      <c r="Z30" s="646">
        <v>15.2</v>
      </c>
      <c r="AA30" s="646"/>
      <c r="AB30" s="646"/>
      <c r="AC30" s="646"/>
      <c r="AD30" s="647" t="s">
        <v>243</v>
      </c>
      <c r="AE30" s="647"/>
      <c r="AF30" s="647"/>
      <c r="AG30" s="647"/>
      <c r="AH30" s="647"/>
      <c r="AI30" s="647"/>
      <c r="AJ30" s="647"/>
      <c r="AK30" s="647"/>
      <c r="AL30" s="611" t="s">
        <v>243</v>
      </c>
      <c r="AM30" s="612"/>
      <c r="AN30" s="612"/>
      <c r="AO30" s="648"/>
      <c r="AP30" s="660" t="s">
        <v>231</v>
      </c>
      <c r="AQ30" s="661"/>
      <c r="AR30" s="661"/>
      <c r="AS30" s="661"/>
      <c r="AT30" s="661"/>
      <c r="AU30" s="661"/>
      <c r="AV30" s="661"/>
      <c r="AW30" s="661"/>
      <c r="AX30" s="661"/>
      <c r="AY30" s="661"/>
      <c r="AZ30" s="661"/>
      <c r="BA30" s="661"/>
      <c r="BB30" s="661"/>
      <c r="BC30" s="661"/>
      <c r="BD30" s="661"/>
      <c r="BE30" s="661"/>
      <c r="BF30" s="662"/>
      <c r="BG30" s="660" t="s">
        <v>315</v>
      </c>
      <c r="BH30" s="678"/>
      <c r="BI30" s="678"/>
      <c r="BJ30" s="678"/>
      <c r="BK30" s="678"/>
      <c r="BL30" s="678"/>
      <c r="BM30" s="678"/>
      <c r="BN30" s="678"/>
      <c r="BO30" s="678"/>
      <c r="BP30" s="678"/>
      <c r="BQ30" s="679"/>
      <c r="BR30" s="660" t="s">
        <v>316</v>
      </c>
      <c r="BS30" s="678"/>
      <c r="BT30" s="678"/>
      <c r="BU30" s="678"/>
      <c r="BV30" s="678"/>
      <c r="BW30" s="678"/>
      <c r="BX30" s="678"/>
      <c r="BY30" s="678"/>
      <c r="BZ30" s="678"/>
      <c r="CA30" s="678"/>
      <c r="CB30" s="679"/>
      <c r="CD30" s="629"/>
      <c r="CE30" s="630"/>
      <c r="CF30" s="605" t="s">
        <v>317</v>
      </c>
      <c r="CG30" s="606"/>
      <c r="CH30" s="606"/>
      <c r="CI30" s="606"/>
      <c r="CJ30" s="606"/>
      <c r="CK30" s="606"/>
      <c r="CL30" s="606"/>
      <c r="CM30" s="606"/>
      <c r="CN30" s="606"/>
      <c r="CO30" s="606"/>
      <c r="CP30" s="606"/>
      <c r="CQ30" s="607"/>
      <c r="CR30" s="608">
        <v>671296</v>
      </c>
      <c r="CS30" s="609"/>
      <c r="CT30" s="609"/>
      <c r="CU30" s="609"/>
      <c r="CV30" s="609"/>
      <c r="CW30" s="609"/>
      <c r="CX30" s="609"/>
      <c r="CY30" s="610"/>
      <c r="CZ30" s="611">
        <v>6</v>
      </c>
      <c r="DA30" s="623"/>
      <c r="DB30" s="623"/>
      <c r="DC30" s="624"/>
      <c r="DD30" s="614">
        <v>638475</v>
      </c>
      <c r="DE30" s="609"/>
      <c r="DF30" s="609"/>
      <c r="DG30" s="609"/>
      <c r="DH30" s="609"/>
      <c r="DI30" s="609"/>
      <c r="DJ30" s="609"/>
      <c r="DK30" s="610"/>
      <c r="DL30" s="614">
        <v>638475</v>
      </c>
      <c r="DM30" s="609"/>
      <c r="DN30" s="609"/>
      <c r="DO30" s="609"/>
      <c r="DP30" s="609"/>
      <c r="DQ30" s="609"/>
      <c r="DR30" s="609"/>
      <c r="DS30" s="609"/>
      <c r="DT30" s="609"/>
      <c r="DU30" s="609"/>
      <c r="DV30" s="610"/>
      <c r="DW30" s="611">
        <v>13.2</v>
      </c>
      <c r="DX30" s="623"/>
      <c r="DY30" s="623"/>
      <c r="DZ30" s="623"/>
      <c r="EA30" s="623"/>
      <c r="EB30" s="623"/>
      <c r="EC30" s="635"/>
    </row>
    <row r="31" spans="2:133" ht="11.25" customHeight="1" x14ac:dyDescent="0.2">
      <c r="B31" s="675" t="s">
        <v>318</v>
      </c>
      <c r="C31" s="676"/>
      <c r="D31" s="676"/>
      <c r="E31" s="676"/>
      <c r="F31" s="676"/>
      <c r="G31" s="676"/>
      <c r="H31" s="676"/>
      <c r="I31" s="676"/>
      <c r="J31" s="676"/>
      <c r="K31" s="676"/>
      <c r="L31" s="676"/>
      <c r="M31" s="676"/>
      <c r="N31" s="676"/>
      <c r="O31" s="676"/>
      <c r="P31" s="676"/>
      <c r="Q31" s="677"/>
      <c r="R31" s="608" t="s">
        <v>130</v>
      </c>
      <c r="S31" s="609"/>
      <c r="T31" s="609"/>
      <c r="U31" s="609"/>
      <c r="V31" s="609"/>
      <c r="W31" s="609"/>
      <c r="X31" s="609"/>
      <c r="Y31" s="610"/>
      <c r="Z31" s="646" t="s">
        <v>243</v>
      </c>
      <c r="AA31" s="646"/>
      <c r="AB31" s="646"/>
      <c r="AC31" s="646"/>
      <c r="AD31" s="647" t="s">
        <v>243</v>
      </c>
      <c r="AE31" s="647"/>
      <c r="AF31" s="647"/>
      <c r="AG31" s="647"/>
      <c r="AH31" s="647"/>
      <c r="AI31" s="647"/>
      <c r="AJ31" s="647"/>
      <c r="AK31" s="647"/>
      <c r="AL31" s="611" t="s">
        <v>130</v>
      </c>
      <c r="AM31" s="612"/>
      <c r="AN31" s="612"/>
      <c r="AO31" s="648"/>
      <c r="AP31" s="680" t="s">
        <v>319</v>
      </c>
      <c r="AQ31" s="681"/>
      <c r="AR31" s="681"/>
      <c r="AS31" s="681"/>
      <c r="AT31" s="682" t="s">
        <v>320</v>
      </c>
      <c r="AU31" s="212"/>
      <c r="AV31" s="212"/>
      <c r="AW31" s="212"/>
      <c r="AX31" s="666" t="s">
        <v>195</v>
      </c>
      <c r="AY31" s="667"/>
      <c r="AZ31" s="667"/>
      <c r="BA31" s="667"/>
      <c r="BB31" s="667"/>
      <c r="BC31" s="667"/>
      <c r="BD31" s="667"/>
      <c r="BE31" s="667"/>
      <c r="BF31" s="668"/>
      <c r="BG31" s="670">
        <v>98.8</v>
      </c>
      <c r="BH31" s="671"/>
      <c r="BI31" s="671"/>
      <c r="BJ31" s="671"/>
      <c r="BK31" s="671"/>
      <c r="BL31" s="671"/>
      <c r="BM31" s="672">
        <v>97</v>
      </c>
      <c r="BN31" s="671"/>
      <c r="BO31" s="671"/>
      <c r="BP31" s="671"/>
      <c r="BQ31" s="673"/>
      <c r="BR31" s="670">
        <v>98.6</v>
      </c>
      <c r="BS31" s="671"/>
      <c r="BT31" s="671"/>
      <c r="BU31" s="671"/>
      <c r="BV31" s="671"/>
      <c r="BW31" s="671"/>
      <c r="BX31" s="672">
        <v>96.6</v>
      </c>
      <c r="BY31" s="671"/>
      <c r="BZ31" s="671"/>
      <c r="CA31" s="671"/>
      <c r="CB31" s="673"/>
      <c r="CD31" s="629"/>
      <c r="CE31" s="630"/>
      <c r="CF31" s="605" t="s">
        <v>321</v>
      </c>
      <c r="CG31" s="606"/>
      <c r="CH31" s="606"/>
      <c r="CI31" s="606"/>
      <c r="CJ31" s="606"/>
      <c r="CK31" s="606"/>
      <c r="CL31" s="606"/>
      <c r="CM31" s="606"/>
      <c r="CN31" s="606"/>
      <c r="CO31" s="606"/>
      <c r="CP31" s="606"/>
      <c r="CQ31" s="607"/>
      <c r="CR31" s="608">
        <v>18836</v>
      </c>
      <c r="CS31" s="621"/>
      <c r="CT31" s="621"/>
      <c r="CU31" s="621"/>
      <c r="CV31" s="621"/>
      <c r="CW31" s="621"/>
      <c r="CX31" s="621"/>
      <c r="CY31" s="622"/>
      <c r="CZ31" s="611">
        <v>0.2</v>
      </c>
      <c r="DA31" s="623"/>
      <c r="DB31" s="623"/>
      <c r="DC31" s="624"/>
      <c r="DD31" s="614">
        <v>14316</v>
      </c>
      <c r="DE31" s="621"/>
      <c r="DF31" s="621"/>
      <c r="DG31" s="621"/>
      <c r="DH31" s="621"/>
      <c r="DI31" s="621"/>
      <c r="DJ31" s="621"/>
      <c r="DK31" s="622"/>
      <c r="DL31" s="614">
        <v>14316</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322</v>
      </c>
      <c r="C32" s="606"/>
      <c r="D32" s="606"/>
      <c r="E32" s="606"/>
      <c r="F32" s="606"/>
      <c r="G32" s="606"/>
      <c r="H32" s="606"/>
      <c r="I32" s="606"/>
      <c r="J32" s="606"/>
      <c r="K32" s="606"/>
      <c r="L32" s="606"/>
      <c r="M32" s="606"/>
      <c r="N32" s="606"/>
      <c r="O32" s="606"/>
      <c r="P32" s="606"/>
      <c r="Q32" s="607"/>
      <c r="R32" s="608">
        <v>840319</v>
      </c>
      <c r="S32" s="609"/>
      <c r="T32" s="609"/>
      <c r="U32" s="609"/>
      <c r="V32" s="609"/>
      <c r="W32" s="609"/>
      <c r="X32" s="609"/>
      <c r="Y32" s="610"/>
      <c r="Z32" s="646">
        <v>7.3</v>
      </c>
      <c r="AA32" s="646"/>
      <c r="AB32" s="646"/>
      <c r="AC32" s="646"/>
      <c r="AD32" s="647" t="s">
        <v>180</v>
      </c>
      <c r="AE32" s="647"/>
      <c r="AF32" s="647"/>
      <c r="AG32" s="647"/>
      <c r="AH32" s="647"/>
      <c r="AI32" s="647"/>
      <c r="AJ32" s="647"/>
      <c r="AK32" s="647"/>
      <c r="AL32" s="611" t="s">
        <v>130</v>
      </c>
      <c r="AM32" s="612"/>
      <c r="AN32" s="612"/>
      <c r="AO32" s="648"/>
      <c r="AP32" s="649"/>
      <c r="AQ32" s="650"/>
      <c r="AR32" s="650"/>
      <c r="AS32" s="650"/>
      <c r="AT32" s="683"/>
      <c r="AU32" s="208" t="s">
        <v>323</v>
      </c>
      <c r="AX32" s="605" t="s">
        <v>324</v>
      </c>
      <c r="AY32" s="606"/>
      <c r="AZ32" s="606"/>
      <c r="BA32" s="606"/>
      <c r="BB32" s="606"/>
      <c r="BC32" s="606"/>
      <c r="BD32" s="606"/>
      <c r="BE32" s="606"/>
      <c r="BF32" s="607"/>
      <c r="BG32" s="674">
        <v>98.7</v>
      </c>
      <c r="BH32" s="621"/>
      <c r="BI32" s="621"/>
      <c r="BJ32" s="621"/>
      <c r="BK32" s="621"/>
      <c r="BL32" s="621"/>
      <c r="BM32" s="612">
        <v>97.2</v>
      </c>
      <c r="BN32" s="621"/>
      <c r="BO32" s="621"/>
      <c r="BP32" s="621"/>
      <c r="BQ32" s="644"/>
      <c r="BR32" s="674">
        <v>98.9</v>
      </c>
      <c r="BS32" s="621"/>
      <c r="BT32" s="621"/>
      <c r="BU32" s="621"/>
      <c r="BV32" s="621"/>
      <c r="BW32" s="621"/>
      <c r="BX32" s="612">
        <v>97.3</v>
      </c>
      <c r="BY32" s="621"/>
      <c r="BZ32" s="621"/>
      <c r="CA32" s="621"/>
      <c r="CB32" s="644"/>
      <c r="CD32" s="631"/>
      <c r="CE32" s="632"/>
      <c r="CF32" s="605" t="s">
        <v>325</v>
      </c>
      <c r="CG32" s="606"/>
      <c r="CH32" s="606"/>
      <c r="CI32" s="606"/>
      <c r="CJ32" s="606"/>
      <c r="CK32" s="606"/>
      <c r="CL32" s="606"/>
      <c r="CM32" s="606"/>
      <c r="CN32" s="606"/>
      <c r="CO32" s="606"/>
      <c r="CP32" s="606"/>
      <c r="CQ32" s="607"/>
      <c r="CR32" s="608" t="s">
        <v>130</v>
      </c>
      <c r="CS32" s="609"/>
      <c r="CT32" s="609"/>
      <c r="CU32" s="609"/>
      <c r="CV32" s="609"/>
      <c r="CW32" s="609"/>
      <c r="CX32" s="609"/>
      <c r="CY32" s="610"/>
      <c r="CZ32" s="611" t="s">
        <v>243</v>
      </c>
      <c r="DA32" s="623"/>
      <c r="DB32" s="623"/>
      <c r="DC32" s="624"/>
      <c r="DD32" s="614" t="s">
        <v>243</v>
      </c>
      <c r="DE32" s="609"/>
      <c r="DF32" s="609"/>
      <c r="DG32" s="609"/>
      <c r="DH32" s="609"/>
      <c r="DI32" s="609"/>
      <c r="DJ32" s="609"/>
      <c r="DK32" s="610"/>
      <c r="DL32" s="614" t="s">
        <v>130</v>
      </c>
      <c r="DM32" s="609"/>
      <c r="DN32" s="609"/>
      <c r="DO32" s="609"/>
      <c r="DP32" s="609"/>
      <c r="DQ32" s="609"/>
      <c r="DR32" s="609"/>
      <c r="DS32" s="609"/>
      <c r="DT32" s="609"/>
      <c r="DU32" s="609"/>
      <c r="DV32" s="610"/>
      <c r="DW32" s="611" t="s">
        <v>243</v>
      </c>
      <c r="DX32" s="623"/>
      <c r="DY32" s="623"/>
      <c r="DZ32" s="623"/>
      <c r="EA32" s="623"/>
      <c r="EB32" s="623"/>
      <c r="EC32" s="635"/>
    </row>
    <row r="33" spans="2:133" ht="11.25" customHeight="1" x14ac:dyDescent="0.2">
      <c r="B33" s="605" t="s">
        <v>326</v>
      </c>
      <c r="C33" s="606"/>
      <c r="D33" s="606"/>
      <c r="E33" s="606"/>
      <c r="F33" s="606"/>
      <c r="G33" s="606"/>
      <c r="H33" s="606"/>
      <c r="I33" s="606"/>
      <c r="J33" s="606"/>
      <c r="K33" s="606"/>
      <c r="L33" s="606"/>
      <c r="M33" s="606"/>
      <c r="N33" s="606"/>
      <c r="O33" s="606"/>
      <c r="P33" s="606"/>
      <c r="Q33" s="607"/>
      <c r="R33" s="608">
        <v>34550</v>
      </c>
      <c r="S33" s="609"/>
      <c r="T33" s="609"/>
      <c r="U33" s="609"/>
      <c r="V33" s="609"/>
      <c r="W33" s="609"/>
      <c r="X33" s="609"/>
      <c r="Y33" s="610"/>
      <c r="Z33" s="646">
        <v>0.3</v>
      </c>
      <c r="AA33" s="646"/>
      <c r="AB33" s="646"/>
      <c r="AC33" s="646"/>
      <c r="AD33" s="647">
        <v>3673</v>
      </c>
      <c r="AE33" s="647"/>
      <c r="AF33" s="647"/>
      <c r="AG33" s="647"/>
      <c r="AH33" s="647"/>
      <c r="AI33" s="647"/>
      <c r="AJ33" s="647"/>
      <c r="AK33" s="647"/>
      <c r="AL33" s="611">
        <v>0.1</v>
      </c>
      <c r="AM33" s="612"/>
      <c r="AN33" s="612"/>
      <c r="AO33" s="648"/>
      <c r="AP33" s="651"/>
      <c r="AQ33" s="652"/>
      <c r="AR33" s="652"/>
      <c r="AS33" s="652"/>
      <c r="AT33" s="684"/>
      <c r="AU33" s="213"/>
      <c r="AV33" s="213"/>
      <c r="AW33" s="213"/>
      <c r="AX33" s="589" t="s">
        <v>327</v>
      </c>
      <c r="AY33" s="590"/>
      <c r="AZ33" s="590"/>
      <c r="BA33" s="590"/>
      <c r="BB33" s="590"/>
      <c r="BC33" s="590"/>
      <c r="BD33" s="590"/>
      <c r="BE33" s="590"/>
      <c r="BF33" s="591"/>
      <c r="BG33" s="669">
        <v>98.7</v>
      </c>
      <c r="BH33" s="593"/>
      <c r="BI33" s="593"/>
      <c r="BJ33" s="593"/>
      <c r="BK33" s="593"/>
      <c r="BL33" s="593"/>
      <c r="BM33" s="639">
        <v>96.3</v>
      </c>
      <c r="BN33" s="593"/>
      <c r="BO33" s="593"/>
      <c r="BP33" s="593"/>
      <c r="BQ33" s="656"/>
      <c r="BR33" s="669">
        <v>98.1</v>
      </c>
      <c r="BS33" s="593"/>
      <c r="BT33" s="593"/>
      <c r="BU33" s="593"/>
      <c r="BV33" s="593"/>
      <c r="BW33" s="593"/>
      <c r="BX33" s="639">
        <v>95.3</v>
      </c>
      <c r="BY33" s="593"/>
      <c r="BZ33" s="593"/>
      <c r="CA33" s="593"/>
      <c r="CB33" s="656"/>
      <c r="CD33" s="605" t="s">
        <v>328</v>
      </c>
      <c r="CE33" s="606"/>
      <c r="CF33" s="606"/>
      <c r="CG33" s="606"/>
      <c r="CH33" s="606"/>
      <c r="CI33" s="606"/>
      <c r="CJ33" s="606"/>
      <c r="CK33" s="606"/>
      <c r="CL33" s="606"/>
      <c r="CM33" s="606"/>
      <c r="CN33" s="606"/>
      <c r="CO33" s="606"/>
      <c r="CP33" s="606"/>
      <c r="CQ33" s="607"/>
      <c r="CR33" s="608">
        <v>6098108</v>
      </c>
      <c r="CS33" s="621"/>
      <c r="CT33" s="621"/>
      <c r="CU33" s="621"/>
      <c r="CV33" s="621"/>
      <c r="CW33" s="621"/>
      <c r="CX33" s="621"/>
      <c r="CY33" s="622"/>
      <c r="CZ33" s="611">
        <v>54.8</v>
      </c>
      <c r="DA33" s="623"/>
      <c r="DB33" s="623"/>
      <c r="DC33" s="624"/>
      <c r="DD33" s="614">
        <v>4072796</v>
      </c>
      <c r="DE33" s="621"/>
      <c r="DF33" s="621"/>
      <c r="DG33" s="621"/>
      <c r="DH33" s="621"/>
      <c r="DI33" s="621"/>
      <c r="DJ33" s="621"/>
      <c r="DK33" s="622"/>
      <c r="DL33" s="614">
        <v>2078765</v>
      </c>
      <c r="DM33" s="621"/>
      <c r="DN33" s="621"/>
      <c r="DO33" s="621"/>
      <c r="DP33" s="621"/>
      <c r="DQ33" s="621"/>
      <c r="DR33" s="621"/>
      <c r="DS33" s="621"/>
      <c r="DT33" s="621"/>
      <c r="DU33" s="621"/>
      <c r="DV33" s="622"/>
      <c r="DW33" s="611">
        <v>42.9</v>
      </c>
      <c r="DX33" s="623"/>
      <c r="DY33" s="623"/>
      <c r="DZ33" s="623"/>
      <c r="EA33" s="623"/>
      <c r="EB33" s="623"/>
      <c r="EC33" s="635"/>
    </row>
    <row r="34" spans="2:133" ht="11.25" customHeight="1" x14ac:dyDescent="0.2">
      <c r="B34" s="605" t="s">
        <v>329</v>
      </c>
      <c r="C34" s="606"/>
      <c r="D34" s="606"/>
      <c r="E34" s="606"/>
      <c r="F34" s="606"/>
      <c r="G34" s="606"/>
      <c r="H34" s="606"/>
      <c r="I34" s="606"/>
      <c r="J34" s="606"/>
      <c r="K34" s="606"/>
      <c r="L34" s="606"/>
      <c r="M34" s="606"/>
      <c r="N34" s="606"/>
      <c r="O34" s="606"/>
      <c r="P34" s="606"/>
      <c r="Q34" s="607"/>
      <c r="R34" s="608">
        <v>989029</v>
      </c>
      <c r="S34" s="609"/>
      <c r="T34" s="609"/>
      <c r="U34" s="609"/>
      <c r="V34" s="609"/>
      <c r="W34" s="609"/>
      <c r="X34" s="609"/>
      <c r="Y34" s="610"/>
      <c r="Z34" s="646">
        <v>8.5</v>
      </c>
      <c r="AA34" s="646"/>
      <c r="AB34" s="646"/>
      <c r="AC34" s="646"/>
      <c r="AD34" s="647" t="s">
        <v>180</v>
      </c>
      <c r="AE34" s="647"/>
      <c r="AF34" s="647"/>
      <c r="AG34" s="647"/>
      <c r="AH34" s="647"/>
      <c r="AI34" s="647"/>
      <c r="AJ34" s="647"/>
      <c r="AK34" s="647"/>
      <c r="AL34" s="611" t="s">
        <v>180</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330</v>
      </c>
      <c r="CE34" s="606"/>
      <c r="CF34" s="606"/>
      <c r="CG34" s="606"/>
      <c r="CH34" s="606"/>
      <c r="CI34" s="606"/>
      <c r="CJ34" s="606"/>
      <c r="CK34" s="606"/>
      <c r="CL34" s="606"/>
      <c r="CM34" s="606"/>
      <c r="CN34" s="606"/>
      <c r="CO34" s="606"/>
      <c r="CP34" s="606"/>
      <c r="CQ34" s="607"/>
      <c r="CR34" s="608">
        <v>2190946</v>
      </c>
      <c r="CS34" s="609"/>
      <c r="CT34" s="609"/>
      <c r="CU34" s="609"/>
      <c r="CV34" s="609"/>
      <c r="CW34" s="609"/>
      <c r="CX34" s="609"/>
      <c r="CY34" s="610"/>
      <c r="CZ34" s="611">
        <v>19.7</v>
      </c>
      <c r="DA34" s="623"/>
      <c r="DB34" s="623"/>
      <c r="DC34" s="624"/>
      <c r="DD34" s="614">
        <v>1247647</v>
      </c>
      <c r="DE34" s="609"/>
      <c r="DF34" s="609"/>
      <c r="DG34" s="609"/>
      <c r="DH34" s="609"/>
      <c r="DI34" s="609"/>
      <c r="DJ34" s="609"/>
      <c r="DK34" s="610"/>
      <c r="DL34" s="614">
        <v>975105</v>
      </c>
      <c r="DM34" s="609"/>
      <c r="DN34" s="609"/>
      <c r="DO34" s="609"/>
      <c r="DP34" s="609"/>
      <c r="DQ34" s="609"/>
      <c r="DR34" s="609"/>
      <c r="DS34" s="609"/>
      <c r="DT34" s="609"/>
      <c r="DU34" s="609"/>
      <c r="DV34" s="610"/>
      <c r="DW34" s="611">
        <v>20.100000000000001</v>
      </c>
      <c r="DX34" s="623"/>
      <c r="DY34" s="623"/>
      <c r="DZ34" s="623"/>
      <c r="EA34" s="623"/>
      <c r="EB34" s="623"/>
      <c r="EC34" s="635"/>
    </row>
    <row r="35" spans="2:133" ht="11.25" customHeight="1" x14ac:dyDescent="0.2">
      <c r="B35" s="605" t="s">
        <v>331</v>
      </c>
      <c r="C35" s="606"/>
      <c r="D35" s="606"/>
      <c r="E35" s="606"/>
      <c r="F35" s="606"/>
      <c r="G35" s="606"/>
      <c r="H35" s="606"/>
      <c r="I35" s="606"/>
      <c r="J35" s="606"/>
      <c r="K35" s="606"/>
      <c r="L35" s="606"/>
      <c r="M35" s="606"/>
      <c r="N35" s="606"/>
      <c r="O35" s="606"/>
      <c r="P35" s="606"/>
      <c r="Q35" s="607"/>
      <c r="R35" s="608">
        <v>1426844</v>
      </c>
      <c r="S35" s="609"/>
      <c r="T35" s="609"/>
      <c r="U35" s="609"/>
      <c r="V35" s="609"/>
      <c r="W35" s="609"/>
      <c r="X35" s="609"/>
      <c r="Y35" s="610"/>
      <c r="Z35" s="646">
        <v>12.3</v>
      </c>
      <c r="AA35" s="646"/>
      <c r="AB35" s="646"/>
      <c r="AC35" s="646"/>
      <c r="AD35" s="647" t="s">
        <v>130</v>
      </c>
      <c r="AE35" s="647"/>
      <c r="AF35" s="647"/>
      <c r="AG35" s="647"/>
      <c r="AH35" s="647"/>
      <c r="AI35" s="647"/>
      <c r="AJ35" s="647"/>
      <c r="AK35" s="647"/>
      <c r="AL35" s="611" t="s">
        <v>130</v>
      </c>
      <c r="AM35" s="612"/>
      <c r="AN35" s="612"/>
      <c r="AO35" s="648"/>
      <c r="AP35" s="216"/>
      <c r="AQ35" s="660" t="s">
        <v>332</v>
      </c>
      <c r="AR35" s="661"/>
      <c r="AS35" s="661"/>
      <c r="AT35" s="661"/>
      <c r="AU35" s="661"/>
      <c r="AV35" s="661"/>
      <c r="AW35" s="661"/>
      <c r="AX35" s="661"/>
      <c r="AY35" s="661"/>
      <c r="AZ35" s="661"/>
      <c r="BA35" s="661"/>
      <c r="BB35" s="661"/>
      <c r="BC35" s="661"/>
      <c r="BD35" s="661"/>
      <c r="BE35" s="661"/>
      <c r="BF35" s="662"/>
      <c r="BG35" s="660" t="s">
        <v>333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334</v>
      </c>
      <c r="CE35" s="606"/>
      <c r="CF35" s="606"/>
      <c r="CG35" s="606"/>
      <c r="CH35" s="606"/>
      <c r="CI35" s="606"/>
      <c r="CJ35" s="606"/>
      <c r="CK35" s="606"/>
      <c r="CL35" s="606"/>
      <c r="CM35" s="606"/>
      <c r="CN35" s="606"/>
      <c r="CO35" s="606"/>
      <c r="CP35" s="606"/>
      <c r="CQ35" s="607"/>
      <c r="CR35" s="608">
        <v>38238</v>
      </c>
      <c r="CS35" s="621"/>
      <c r="CT35" s="621"/>
      <c r="CU35" s="621"/>
      <c r="CV35" s="621"/>
      <c r="CW35" s="621"/>
      <c r="CX35" s="621"/>
      <c r="CY35" s="622"/>
      <c r="CZ35" s="611">
        <v>0.3</v>
      </c>
      <c r="DA35" s="623"/>
      <c r="DB35" s="623"/>
      <c r="DC35" s="624"/>
      <c r="DD35" s="614">
        <v>19867</v>
      </c>
      <c r="DE35" s="621"/>
      <c r="DF35" s="621"/>
      <c r="DG35" s="621"/>
      <c r="DH35" s="621"/>
      <c r="DI35" s="621"/>
      <c r="DJ35" s="621"/>
      <c r="DK35" s="622"/>
      <c r="DL35" s="614">
        <v>12396</v>
      </c>
      <c r="DM35" s="621"/>
      <c r="DN35" s="621"/>
      <c r="DO35" s="621"/>
      <c r="DP35" s="621"/>
      <c r="DQ35" s="621"/>
      <c r="DR35" s="621"/>
      <c r="DS35" s="621"/>
      <c r="DT35" s="621"/>
      <c r="DU35" s="621"/>
      <c r="DV35" s="622"/>
      <c r="DW35" s="611">
        <v>0.3</v>
      </c>
      <c r="DX35" s="623"/>
      <c r="DY35" s="623"/>
      <c r="DZ35" s="623"/>
      <c r="EA35" s="623"/>
      <c r="EB35" s="623"/>
      <c r="EC35" s="635"/>
    </row>
    <row r="36" spans="2:133" ht="11.25" customHeight="1" x14ac:dyDescent="0.2">
      <c r="B36" s="605" t="s">
        <v>335</v>
      </c>
      <c r="C36" s="606"/>
      <c r="D36" s="606"/>
      <c r="E36" s="606"/>
      <c r="F36" s="606"/>
      <c r="G36" s="606"/>
      <c r="H36" s="606"/>
      <c r="I36" s="606"/>
      <c r="J36" s="606"/>
      <c r="K36" s="606"/>
      <c r="L36" s="606"/>
      <c r="M36" s="606"/>
      <c r="N36" s="606"/>
      <c r="O36" s="606"/>
      <c r="P36" s="606"/>
      <c r="Q36" s="607"/>
      <c r="R36" s="608">
        <v>716579</v>
      </c>
      <c r="S36" s="609"/>
      <c r="T36" s="609"/>
      <c r="U36" s="609"/>
      <c r="V36" s="609"/>
      <c r="W36" s="609"/>
      <c r="X36" s="609"/>
      <c r="Y36" s="610"/>
      <c r="Z36" s="646">
        <v>6.2</v>
      </c>
      <c r="AA36" s="646"/>
      <c r="AB36" s="646"/>
      <c r="AC36" s="646"/>
      <c r="AD36" s="647" t="s">
        <v>130</v>
      </c>
      <c r="AE36" s="647"/>
      <c r="AF36" s="647"/>
      <c r="AG36" s="647"/>
      <c r="AH36" s="647"/>
      <c r="AI36" s="647"/>
      <c r="AJ36" s="647"/>
      <c r="AK36" s="647"/>
      <c r="AL36" s="611" t="s">
        <v>130</v>
      </c>
      <c r="AM36" s="612"/>
      <c r="AN36" s="612"/>
      <c r="AO36" s="648"/>
      <c r="AP36" s="216"/>
      <c r="AQ36" s="657" t="s">
        <v>336</v>
      </c>
      <c r="AR36" s="658"/>
      <c r="AS36" s="658"/>
      <c r="AT36" s="658"/>
      <c r="AU36" s="658"/>
      <c r="AV36" s="658"/>
      <c r="AW36" s="658"/>
      <c r="AX36" s="658"/>
      <c r="AY36" s="659"/>
      <c r="AZ36" s="663">
        <v>905997</v>
      </c>
      <c r="BA36" s="664"/>
      <c r="BB36" s="664"/>
      <c r="BC36" s="664"/>
      <c r="BD36" s="664"/>
      <c r="BE36" s="664"/>
      <c r="BF36" s="665"/>
      <c r="BG36" s="666" t="s">
        <v>337</v>
      </c>
      <c r="BH36" s="667"/>
      <c r="BI36" s="667"/>
      <c r="BJ36" s="667"/>
      <c r="BK36" s="667"/>
      <c r="BL36" s="667"/>
      <c r="BM36" s="667"/>
      <c r="BN36" s="667"/>
      <c r="BO36" s="667"/>
      <c r="BP36" s="667"/>
      <c r="BQ36" s="667"/>
      <c r="BR36" s="667"/>
      <c r="BS36" s="667"/>
      <c r="BT36" s="667"/>
      <c r="BU36" s="668"/>
      <c r="BV36" s="663">
        <v>315054</v>
      </c>
      <c r="BW36" s="664"/>
      <c r="BX36" s="664"/>
      <c r="BY36" s="664"/>
      <c r="BZ36" s="664"/>
      <c r="CA36" s="664"/>
      <c r="CB36" s="665"/>
      <c r="CD36" s="605" t="s">
        <v>338</v>
      </c>
      <c r="CE36" s="606"/>
      <c r="CF36" s="606"/>
      <c r="CG36" s="606"/>
      <c r="CH36" s="606"/>
      <c r="CI36" s="606"/>
      <c r="CJ36" s="606"/>
      <c r="CK36" s="606"/>
      <c r="CL36" s="606"/>
      <c r="CM36" s="606"/>
      <c r="CN36" s="606"/>
      <c r="CO36" s="606"/>
      <c r="CP36" s="606"/>
      <c r="CQ36" s="607"/>
      <c r="CR36" s="608">
        <v>1114464</v>
      </c>
      <c r="CS36" s="609"/>
      <c r="CT36" s="609"/>
      <c r="CU36" s="609"/>
      <c r="CV36" s="609"/>
      <c r="CW36" s="609"/>
      <c r="CX36" s="609"/>
      <c r="CY36" s="610"/>
      <c r="CZ36" s="611">
        <v>10</v>
      </c>
      <c r="DA36" s="623"/>
      <c r="DB36" s="623"/>
      <c r="DC36" s="624"/>
      <c r="DD36" s="614">
        <v>775092</v>
      </c>
      <c r="DE36" s="609"/>
      <c r="DF36" s="609"/>
      <c r="DG36" s="609"/>
      <c r="DH36" s="609"/>
      <c r="DI36" s="609"/>
      <c r="DJ36" s="609"/>
      <c r="DK36" s="610"/>
      <c r="DL36" s="614">
        <v>427695</v>
      </c>
      <c r="DM36" s="609"/>
      <c r="DN36" s="609"/>
      <c r="DO36" s="609"/>
      <c r="DP36" s="609"/>
      <c r="DQ36" s="609"/>
      <c r="DR36" s="609"/>
      <c r="DS36" s="609"/>
      <c r="DT36" s="609"/>
      <c r="DU36" s="609"/>
      <c r="DV36" s="610"/>
      <c r="DW36" s="611">
        <v>8.8000000000000007</v>
      </c>
      <c r="DX36" s="623"/>
      <c r="DY36" s="623"/>
      <c r="DZ36" s="623"/>
      <c r="EA36" s="623"/>
      <c r="EB36" s="623"/>
      <c r="EC36" s="635"/>
    </row>
    <row r="37" spans="2:133" ht="11.25" customHeight="1" x14ac:dyDescent="0.2">
      <c r="B37" s="605" t="s">
        <v>339</v>
      </c>
      <c r="C37" s="606"/>
      <c r="D37" s="606"/>
      <c r="E37" s="606"/>
      <c r="F37" s="606"/>
      <c r="G37" s="606"/>
      <c r="H37" s="606"/>
      <c r="I37" s="606"/>
      <c r="J37" s="606"/>
      <c r="K37" s="606"/>
      <c r="L37" s="606"/>
      <c r="M37" s="606"/>
      <c r="N37" s="606"/>
      <c r="O37" s="606"/>
      <c r="P37" s="606"/>
      <c r="Q37" s="607"/>
      <c r="R37" s="608">
        <v>155087</v>
      </c>
      <c r="S37" s="609"/>
      <c r="T37" s="609"/>
      <c r="U37" s="609"/>
      <c r="V37" s="609"/>
      <c r="W37" s="609"/>
      <c r="X37" s="609"/>
      <c r="Y37" s="610"/>
      <c r="Z37" s="646">
        <v>1.3</v>
      </c>
      <c r="AA37" s="646"/>
      <c r="AB37" s="646"/>
      <c r="AC37" s="646"/>
      <c r="AD37" s="647">
        <v>730</v>
      </c>
      <c r="AE37" s="647"/>
      <c r="AF37" s="647"/>
      <c r="AG37" s="647"/>
      <c r="AH37" s="647"/>
      <c r="AI37" s="647"/>
      <c r="AJ37" s="647"/>
      <c r="AK37" s="647"/>
      <c r="AL37" s="611">
        <v>0</v>
      </c>
      <c r="AM37" s="612"/>
      <c r="AN37" s="612"/>
      <c r="AO37" s="648"/>
      <c r="AQ37" s="641" t="s">
        <v>340</v>
      </c>
      <c r="AR37" s="642"/>
      <c r="AS37" s="642"/>
      <c r="AT37" s="642"/>
      <c r="AU37" s="642"/>
      <c r="AV37" s="642"/>
      <c r="AW37" s="642"/>
      <c r="AX37" s="642"/>
      <c r="AY37" s="643"/>
      <c r="AZ37" s="608">
        <v>20841</v>
      </c>
      <c r="BA37" s="609"/>
      <c r="BB37" s="609"/>
      <c r="BC37" s="609"/>
      <c r="BD37" s="621"/>
      <c r="BE37" s="621"/>
      <c r="BF37" s="644"/>
      <c r="BG37" s="605" t="s">
        <v>341</v>
      </c>
      <c r="BH37" s="606"/>
      <c r="BI37" s="606"/>
      <c r="BJ37" s="606"/>
      <c r="BK37" s="606"/>
      <c r="BL37" s="606"/>
      <c r="BM37" s="606"/>
      <c r="BN37" s="606"/>
      <c r="BO37" s="606"/>
      <c r="BP37" s="606"/>
      <c r="BQ37" s="606"/>
      <c r="BR37" s="606"/>
      <c r="BS37" s="606"/>
      <c r="BT37" s="606"/>
      <c r="BU37" s="607"/>
      <c r="BV37" s="608">
        <v>315054</v>
      </c>
      <c r="BW37" s="609"/>
      <c r="BX37" s="609"/>
      <c r="BY37" s="609"/>
      <c r="BZ37" s="609"/>
      <c r="CA37" s="609"/>
      <c r="CB37" s="645"/>
      <c r="CD37" s="605" t="s">
        <v>342</v>
      </c>
      <c r="CE37" s="606"/>
      <c r="CF37" s="606"/>
      <c r="CG37" s="606"/>
      <c r="CH37" s="606"/>
      <c r="CI37" s="606"/>
      <c r="CJ37" s="606"/>
      <c r="CK37" s="606"/>
      <c r="CL37" s="606"/>
      <c r="CM37" s="606"/>
      <c r="CN37" s="606"/>
      <c r="CO37" s="606"/>
      <c r="CP37" s="606"/>
      <c r="CQ37" s="607"/>
      <c r="CR37" s="608">
        <v>135518</v>
      </c>
      <c r="CS37" s="621"/>
      <c r="CT37" s="621"/>
      <c r="CU37" s="621"/>
      <c r="CV37" s="621"/>
      <c r="CW37" s="621"/>
      <c r="CX37" s="621"/>
      <c r="CY37" s="622"/>
      <c r="CZ37" s="611">
        <v>1.2</v>
      </c>
      <c r="DA37" s="623"/>
      <c r="DB37" s="623"/>
      <c r="DC37" s="624"/>
      <c r="DD37" s="614">
        <v>61511</v>
      </c>
      <c r="DE37" s="621"/>
      <c r="DF37" s="621"/>
      <c r="DG37" s="621"/>
      <c r="DH37" s="621"/>
      <c r="DI37" s="621"/>
      <c r="DJ37" s="621"/>
      <c r="DK37" s="622"/>
      <c r="DL37" s="614">
        <v>51004</v>
      </c>
      <c r="DM37" s="621"/>
      <c r="DN37" s="621"/>
      <c r="DO37" s="621"/>
      <c r="DP37" s="621"/>
      <c r="DQ37" s="621"/>
      <c r="DR37" s="621"/>
      <c r="DS37" s="621"/>
      <c r="DT37" s="621"/>
      <c r="DU37" s="621"/>
      <c r="DV37" s="622"/>
      <c r="DW37" s="611">
        <v>1.1000000000000001</v>
      </c>
      <c r="DX37" s="623"/>
      <c r="DY37" s="623"/>
      <c r="DZ37" s="623"/>
      <c r="EA37" s="623"/>
      <c r="EB37" s="623"/>
      <c r="EC37" s="635"/>
    </row>
    <row r="38" spans="2:133" ht="11.25" customHeight="1" x14ac:dyDescent="0.2">
      <c r="B38" s="605" t="s">
        <v>343</v>
      </c>
      <c r="C38" s="606"/>
      <c r="D38" s="606"/>
      <c r="E38" s="606"/>
      <c r="F38" s="606"/>
      <c r="G38" s="606"/>
      <c r="H38" s="606"/>
      <c r="I38" s="606"/>
      <c r="J38" s="606"/>
      <c r="K38" s="606"/>
      <c r="L38" s="606"/>
      <c r="M38" s="606"/>
      <c r="N38" s="606"/>
      <c r="O38" s="606"/>
      <c r="P38" s="606"/>
      <c r="Q38" s="607"/>
      <c r="R38" s="608">
        <v>483652</v>
      </c>
      <c r="S38" s="609"/>
      <c r="T38" s="609"/>
      <c r="U38" s="609"/>
      <c r="V38" s="609"/>
      <c r="W38" s="609"/>
      <c r="X38" s="609"/>
      <c r="Y38" s="610"/>
      <c r="Z38" s="646">
        <v>4.2</v>
      </c>
      <c r="AA38" s="646"/>
      <c r="AB38" s="646"/>
      <c r="AC38" s="646"/>
      <c r="AD38" s="647" t="s">
        <v>130</v>
      </c>
      <c r="AE38" s="647"/>
      <c r="AF38" s="647"/>
      <c r="AG38" s="647"/>
      <c r="AH38" s="647"/>
      <c r="AI38" s="647"/>
      <c r="AJ38" s="647"/>
      <c r="AK38" s="647"/>
      <c r="AL38" s="611" t="s">
        <v>130</v>
      </c>
      <c r="AM38" s="612"/>
      <c r="AN38" s="612"/>
      <c r="AO38" s="648"/>
      <c r="AQ38" s="641" t="s">
        <v>344</v>
      </c>
      <c r="AR38" s="642"/>
      <c r="AS38" s="642"/>
      <c r="AT38" s="642"/>
      <c r="AU38" s="642"/>
      <c r="AV38" s="642"/>
      <c r="AW38" s="642"/>
      <c r="AX38" s="642"/>
      <c r="AY38" s="643"/>
      <c r="AZ38" s="608">
        <v>8311</v>
      </c>
      <c r="BA38" s="609"/>
      <c r="BB38" s="609"/>
      <c r="BC38" s="609"/>
      <c r="BD38" s="621"/>
      <c r="BE38" s="621"/>
      <c r="BF38" s="644"/>
      <c r="BG38" s="605" t="s">
        <v>345</v>
      </c>
      <c r="BH38" s="606"/>
      <c r="BI38" s="606"/>
      <c r="BJ38" s="606"/>
      <c r="BK38" s="606"/>
      <c r="BL38" s="606"/>
      <c r="BM38" s="606"/>
      <c r="BN38" s="606"/>
      <c r="BO38" s="606"/>
      <c r="BP38" s="606"/>
      <c r="BQ38" s="606"/>
      <c r="BR38" s="606"/>
      <c r="BS38" s="606"/>
      <c r="BT38" s="606"/>
      <c r="BU38" s="607"/>
      <c r="BV38" s="608">
        <v>2505</v>
      </c>
      <c r="BW38" s="609"/>
      <c r="BX38" s="609"/>
      <c r="BY38" s="609"/>
      <c r="BZ38" s="609"/>
      <c r="CA38" s="609"/>
      <c r="CB38" s="645"/>
      <c r="CD38" s="605" t="s">
        <v>346</v>
      </c>
      <c r="CE38" s="606"/>
      <c r="CF38" s="606"/>
      <c r="CG38" s="606"/>
      <c r="CH38" s="606"/>
      <c r="CI38" s="606"/>
      <c r="CJ38" s="606"/>
      <c r="CK38" s="606"/>
      <c r="CL38" s="606"/>
      <c r="CM38" s="606"/>
      <c r="CN38" s="606"/>
      <c r="CO38" s="606"/>
      <c r="CP38" s="606"/>
      <c r="CQ38" s="607"/>
      <c r="CR38" s="608">
        <v>885156</v>
      </c>
      <c r="CS38" s="609"/>
      <c r="CT38" s="609"/>
      <c r="CU38" s="609"/>
      <c r="CV38" s="609"/>
      <c r="CW38" s="609"/>
      <c r="CX38" s="609"/>
      <c r="CY38" s="610"/>
      <c r="CZ38" s="611">
        <v>7.9</v>
      </c>
      <c r="DA38" s="623"/>
      <c r="DB38" s="623"/>
      <c r="DC38" s="624"/>
      <c r="DD38" s="614">
        <v>705472</v>
      </c>
      <c r="DE38" s="609"/>
      <c r="DF38" s="609"/>
      <c r="DG38" s="609"/>
      <c r="DH38" s="609"/>
      <c r="DI38" s="609"/>
      <c r="DJ38" s="609"/>
      <c r="DK38" s="610"/>
      <c r="DL38" s="614">
        <v>662398</v>
      </c>
      <c r="DM38" s="609"/>
      <c r="DN38" s="609"/>
      <c r="DO38" s="609"/>
      <c r="DP38" s="609"/>
      <c r="DQ38" s="609"/>
      <c r="DR38" s="609"/>
      <c r="DS38" s="609"/>
      <c r="DT38" s="609"/>
      <c r="DU38" s="609"/>
      <c r="DV38" s="610"/>
      <c r="DW38" s="611">
        <v>13.7</v>
      </c>
      <c r="DX38" s="623"/>
      <c r="DY38" s="623"/>
      <c r="DZ38" s="623"/>
      <c r="EA38" s="623"/>
      <c r="EB38" s="623"/>
      <c r="EC38" s="635"/>
    </row>
    <row r="39" spans="2:133" ht="11.25" customHeight="1" x14ac:dyDescent="0.2">
      <c r="B39" s="605" t="s">
        <v>347</v>
      </c>
      <c r="C39" s="606"/>
      <c r="D39" s="606"/>
      <c r="E39" s="606"/>
      <c r="F39" s="606"/>
      <c r="G39" s="606"/>
      <c r="H39" s="606"/>
      <c r="I39" s="606"/>
      <c r="J39" s="606"/>
      <c r="K39" s="606"/>
      <c r="L39" s="606"/>
      <c r="M39" s="606"/>
      <c r="N39" s="606"/>
      <c r="O39" s="606"/>
      <c r="P39" s="606"/>
      <c r="Q39" s="607"/>
      <c r="R39" s="608" t="s">
        <v>243</v>
      </c>
      <c r="S39" s="609"/>
      <c r="T39" s="609"/>
      <c r="U39" s="609"/>
      <c r="V39" s="609"/>
      <c r="W39" s="609"/>
      <c r="X39" s="609"/>
      <c r="Y39" s="610"/>
      <c r="Z39" s="646" t="s">
        <v>130</v>
      </c>
      <c r="AA39" s="646"/>
      <c r="AB39" s="646"/>
      <c r="AC39" s="646"/>
      <c r="AD39" s="647" t="s">
        <v>243</v>
      </c>
      <c r="AE39" s="647"/>
      <c r="AF39" s="647"/>
      <c r="AG39" s="647"/>
      <c r="AH39" s="647"/>
      <c r="AI39" s="647"/>
      <c r="AJ39" s="647"/>
      <c r="AK39" s="647"/>
      <c r="AL39" s="611" t="s">
        <v>130</v>
      </c>
      <c r="AM39" s="612"/>
      <c r="AN39" s="612"/>
      <c r="AO39" s="648"/>
      <c r="AQ39" s="641" t="s">
        <v>348</v>
      </c>
      <c r="AR39" s="642"/>
      <c r="AS39" s="642"/>
      <c r="AT39" s="642"/>
      <c r="AU39" s="642"/>
      <c r="AV39" s="642"/>
      <c r="AW39" s="642"/>
      <c r="AX39" s="642"/>
      <c r="AY39" s="643"/>
      <c r="AZ39" s="608" t="s">
        <v>180</v>
      </c>
      <c r="BA39" s="609"/>
      <c r="BB39" s="609"/>
      <c r="BC39" s="609"/>
      <c r="BD39" s="621"/>
      <c r="BE39" s="621"/>
      <c r="BF39" s="644"/>
      <c r="BG39" s="605" t="s">
        <v>349</v>
      </c>
      <c r="BH39" s="606"/>
      <c r="BI39" s="606"/>
      <c r="BJ39" s="606"/>
      <c r="BK39" s="606"/>
      <c r="BL39" s="606"/>
      <c r="BM39" s="606"/>
      <c r="BN39" s="606"/>
      <c r="BO39" s="606"/>
      <c r="BP39" s="606"/>
      <c r="BQ39" s="606"/>
      <c r="BR39" s="606"/>
      <c r="BS39" s="606"/>
      <c r="BT39" s="606"/>
      <c r="BU39" s="607"/>
      <c r="BV39" s="608">
        <v>3833</v>
      </c>
      <c r="BW39" s="609"/>
      <c r="BX39" s="609"/>
      <c r="BY39" s="609"/>
      <c r="BZ39" s="609"/>
      <c r="CA39" s="609"/>
      <c r="CB39" s="645"/>
      <c r="CD39" s="605" t="s">
        <v>350</v>
      </c>
      <c r="CE39" s="606"/>
      <c r="CF39" s="606"/>
      <c r="CG39" s="606"/>
      <c r="CH39" s="606"/>
      <c r="CI39" s="606"/>
      <c r="CJ39" s="606"/>
      <c r="CK39" s="606"/>
      <c r="CL39" s="606"/>
      <c r="CM39" s="606"/>
      <c r="CN39" s="606"/>
      <c r="CO39" s="606"/>
      <c r="CP39" s="606"/>
      <c r="CQ39" s="607"/>
      <c r="CR39" s="608">
        <v>1789704</v>
      </c>
      <c r="CS39" s="621"/>
      <c r="CT39" s="621"/>
      <c r="CU39" s="621"/>
      <c r="CV39" s="621"/>
      <c r="CW39" s="621"/>
      <c r="CX39" s="621"/>
      <c r="CY39" s="622"/>
      <c r="CZ39" s="611">
        <v>16.100000000000001</v>
      </c>
      <c r="DA39" s="623"/>
      <c r="DB39" s="623"/>
      <c r="DC39" s="624"/>
      <c r="DD39" s="614">
        <v>1323547</v>
      </c>
      <c r="DE39" s="621"/>
      <c r="DF39" s="621"/>
      <c r="DG39" s="621"/>
      <c r="DH39" s="621"/>
      <c r="DI39" s="621"/>
      <c r="DJ39" s="621"/>
      <c r="DK39" s="622"/>
      <c r="DL39" s="614" t="s">
        <v>243</v>
      </c>
      <c r="DM39" s="621"/>
      <c r="DN39" s="621"/>
      <c r="DO39" s="621"/>
      <c r="DP39" s="621"/>
      <c r="DQ39" s="621"/>
      <c r="DR39" s="621"/>
      <c r="DS39" s="621"/>
      <c r="DT39" s="621"/>
      <c r="DU39" s="621"/>
      <c r="DV39" s="622"/>
      <c r="DW39" s="611" t="s">
        <v>243</v>
      </c>
      <c r="DX39" s="623"/>
      <c r="DY39" s="623"/>
      <c r="DZ39" s="623"/>
      <c r="EA39" s="623"/>
      <c r="EB39" s="623"/>
      <c r="EC39" s="635"/>
    </row>
    <row r="40" spans="2:133" ht="11.25" customHeight="1" x14ac:dyDescent="0.2">
      <c r="B40" s="605" t="s">
        <v>351</v>
      </c>
      <c r="C40" s="606"/>
      <c r="D40" s="606"/>
      <c r="E40" s="606"/>
      <c r="F40" s="606"/>
      <c r="G40" s="606"/>
      <c r="H40" s="606"/>
      <c r="I40" s="606"/>
      <c r="J40" s="606"/>
      <c r="K40" s="606"/>
      <c r="L40" s="606"/>
      <c r="M40" s="606"/>
      <c r="N40" s="606"/>
      <c r="O40" s="606"/>
      <c r="P40" s="606"/>
      <c r="Q40" s="607"/>
      <c r="R40" s="608">
        <v>55552</v>
      </c>
      <c r="S40" s="609"/>
      <c r="T40" s="609"/>
      <c r="U40" s="609"/>
      <c r="V40" s="609"/>
      <c r="W40" s="609"/>
      <c r="X40" s="609"/>
      <c r="Y40" s="610"/>
      <c r="Z40" s="646">
        <v>0.5</v>
      </c>
      <c r="AA40" s="646"/>
      <c r="AB40" s="646"/>
      <c r="AC40" s="646"/>
      <c r="AD40" s="647" t="s">
        <v>180</v>
      </c>
      <c r="AE40" s="647"/>
      <c r="AF40" s="647"/>
      <c r="AG40" s="647"/>
      <c r="AH40" s="647"/>
      <c r="AI40" s="647"/>
      <c r="AJ40" s="647"/>
      <c r="AK40" s="647"/>
      <c r="AL40" s="611" t="s">
        <v>130</v>
      </c>
      <c r="AM40" s="612"/>
      <c r="AN40" s="612"/>
      <c r="AO40" s="648"/>
      <c r="AQ40" s="641" t="s">
        <v>352</v>
      </c>
      <c r="AR40" s="642"/>
      <c r="AS40" s="642"/>
      <c r="AT40" s="642"/>
      <c r="AU40" s="642"/>
      <c r="AV40" s="642"/>
      <c r="AW40" s="642"/>
      <c r="AX40" s="642"/>
      <c r="AY40" s="643"/>
      <c r="AZ40" s="608" t="s">
        <v>130</v>
      </c>
      <c r="BA40" s="609"/>
      <c r="BB40" s="609"/>
      <c r="BC40" s="609"/>
      <c r="BD40" s="621"/>
      <c r="BE40" s="621"/>
      <c r="BF40" s="644"/>
      <c r="BG40" s="649" t="s">
        <v>353</v>
      </c>
      <c r="BH40" s="650"/>
      <c r="BI40" s="650"/>
      <c r="BJ40" s="650"/>
      <c r="BK40" s="650"/>
      <c r="BL40" s="217"/>
      <c r="BM40" s="606" t="s">
        <v>354</v>
      </c>
      <c r="BN40" s="606"/>
      <c r="BO40" s="606"/>
      <c r="BP40" s="606"/>
      <c r="BQ40" s="606"/>
      <c r="BR40" s="606"/>
      <c r="BS40" s="606"/>
      <c r="BT40" s="606"/>
      <c r="BU40" s="607"/>
      <c r="BV40" s="608">
        <v>99</v>
      </c>
      <c r="BW40" s="609"/>
      <c r="BX40" s="609"/>
      <c r="BY40" s="609"/>
      <c r="BZ40" s="609"/>
      <c r="CA40" s="609"/>
      <c r="CB40" s="645"/>
      <c r="CD40" s="605" t="s">
        <v>355</v>
      </c>
      <c r="CE40" s="606"/>
      <c r="CF40" s="606"/>
      <c r="CG40" s="606"/>
      <c r="CH40" s="606"/>
      <c r="CI40" s="606"/>
      <c r="CJ40" s="606"/>
      <c r="CK40" s="606"/>
      <c r="CL40" s="606"/>
      <c r="CM40" s="606"/>
      <c r="CN40" s="606"/>
      <c r="CO40" s="606"/>
      <c r="CP40" s="606"/>
      <c r="CQ40" s="607"/>
      <c r="CR40" s="608">
        <v>79600</v>
      </c>
      <c r="CS40" s="609"/>
      <c r="CT40" s="609"/>
      <c r="CU40" s="609"/>
      <c r="CV40" s="609"/>
      <c r="CW40" s="609"/>
      <c r="CX40" s="609"/>
      <c r="CY40" s="610"/>
      <c r="CZ40" s="611">
        <v>0.7</v>
      </c>
      <c r="DA40" s="623"/>
      <c r="DB40" s="623"/>
      <c r="DC40" s="624"/>
      <c r="DD40" s="614">
        <v>1171</v>
      </c>
      <c r="DE40" s="609"/>
      <c r="DF40" s="609"/>
      <c r="DG40" s="609"/>
      <c r="DH40" s="609"/>
      <c r="DI40" s="609"/>
      <c r="DJ40" s="609"/>
      <c r="DK40" s="610"/>
      <c r="DL40" s="614">
        <v>1171</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356</v>
      </c>
      <c r="C41" s="590"/>
      <c r="D41" s="590"/>
      <c r="E41" s="590"/>
      <c r="F41" s="590"/>
      <c r="G41" s="590"/>
      <c r="H41" s="590"/>
      <c r="I41" s="590"/>
      <c r="J41" s="590"/>
      <c r="K41" s="590"/>
      <c r="L41" s="590"/>
      <c r="M41" s="590"/>
      <c r="N41" s="590"/>
      <c r="O41" s="590"/>
      <c r="P41" s="590"/>
      <c r="Q41" s="591"/>
      <c r="R41" s="592">
        <v>11585195</v>
      </c>
      <c r="S41" s="633"/>
      <c r="T41" s="633"/>
      <c r="U41" s="633"/>
      <c r="V41" s="633"/>
      <c r="W41" s="633"/>
      <c r="X41" s="633"/>
      <c r="Y41" s="636"/>
      <c r="Z41" s="637">
        <v>100</v>
      </c>
      <c r="AA41" s="637"/>
      <c r="AB41" s="637"/>
      <c r="AC41" s="637"/>
      <c r="AD41" s="638">
        <v>4791425</v>
      </c>
      <c r="AE41" s="638"/>
      <c r="AF41" s="638"/>
      <c r="AG41" s="638"/>
      <c r="AH41" s="638"/>
      <c r="AI41" s="638"/>
      <c r="AJ41" s="638"/>
      <c r="AK41" s="638"/>
      <c r="AL41" s="595">
        <v>100</v>
      </c>
      <c r="AM41" s="639"/>
      <c r="AN41" s="639"/>
      <c r="AO41" s="640"/>
      <c r="AQ41" s="641" t="s">
        <v>357</v>
      </c>
      <c r="AR41" s="642"/>
      <c r="AS41" s="642"/>
      <c r="AT41" s="642"/>
      <c r="AU41" s="642"/>
      <c r="AV41" s="642"/>
      <c r="AW41" s="642"/>
      <c r="AX41" s="642"/>
      <c r="AY41" s="643"/>
      <c r="AZ41" s="608">
        <v>222700</v>
      </c>
      <c r="BA41" s="609"/>
      <c r="BB41" s="609"/>
      <c r="BC41" s="609"/>
      <c r="BD41" s="621"/>
      <c r="BE41" s="621"/>
      <c r="BF41" s="644"/>
      <c r="BG41" s="649"/>
      <c r="BH41" s="650"/>
      <c r="BI41" s="650"/>
      <c r="BJ41" s="650"/>
      <c r="BK41" s="650"/>
      <c r="BL41" s="217"/>
      <c r="BM41" s="606" t="s">
        <v>358</v>
      </c>
      <c r="BN41" s="606"/>
      <c r="BO41" s="606"/>
      <c r="BP41" s="606"/>
      <c r="BQ41" s="606"/>
      <c r="BR41" s="606"/>
      <c r="BS41" s="606"/>
      <c r="BT41" s="606"/>
      <c r="BU41" s="607"/>
      <c r="BV41" s="608" t="s">
        <v>130</v>
      </c>
      <c r="BW41" s="609"/>
      <c r="BX41" s="609"/>
      <c r="BY41" s="609"/>
      <c r="BZ41" s="609"/>
      <c r="CA41" s="609"/>
      <c r="CB41" s="645"/>
      <c r="CD41" s="605" t="s">
        <v>359</v>
      </c>
      <c r="CE41" s="606"/>
      <c r="CF41" s="606"/>
      <c r="CG41" s="606"/>
      <c r="CH41" s="606"/>
      <c r="CI41" s="606"/>
      <c r="CJ41" s="606"/>
      <c r="CK41" s="606"/>
      <c r="CL41" s="606"/>
      <c r="CM41" s="606"/>
      <c r="CN41" s="606"/>
      <c r="CO41" s="606"/>
      <c r="CP41" s="606"/>
      <c r="CQ41" s="607"/>
      <c r="CR41" s="608" t="s">
        <v>180</v>
      </c>
      <c r="CS41" s="621"/>
      <c r="CT41" s="621"/>
      <c r="CU41" s="621"/>
      <c r="CV41" s="621"/>
      <c r="CW41" s="621"/>
      <c r="CX41" s="621"/>
      <c r="CY41" s="622"/>
      <c r="CZ41" s="611" t="s">
        <v>130</v>
      </c>
      <c r="DA41" s="623"/>
      <c r="DB41" s="623"/>
      <c r="DC41" s="624"/>
      <c r="DD41" s="614" t="s">
        <v>130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360</v>
      </c>
      <c r="AR42" s="654"/>
      <c r="AS42" s="654"/>
      <c r="AT42" s="654"/>
      <c r="AU42" s="654"/>
      <c r="AV42" s="654"/>
      <c r="AW42" s="654"/>
      <c r="AX42" s="654"/>
      <c r="AY42" s="655"/>
      <c r="AZ42" s="592">
        <v>654145</v>
      </c>
      <c r="BA42" s="633"/>
      <c r="BB42" s="633"/>
      <c r="BC42" s="633"/>
      <c r="BD42" s="593"/>
      <c r="BE42" s="593"/>
      <c r="BF42" s="656"/>
      <c r="BG42" s="651"/>
      <c r="BH42" s="652"/>
      <c r="BI42" s="652"/>
      <c r="BJ42" s="652"/>
      <c r="BK42" s="652"/>
      <c r="BL42" s="218"/>
      <c r="BM42" s="590" t="s">
        <v>361</v>
      </c>
      <c r="BN42" s="590"/>
      <c r="BO42" s="590"/>
      <c r="BP42" s="590"/>
      <c r="BQ42" s="590"/>
      <c r="BR42" s="590"/>
      <c r="BS42" s="590"/>
      <c r="BT42" s="590"/>
      <c r="BU42" s="591"/>
      <c r="BV42" s="592">
        <v>417</v>
      </c>
      <c r="BW42" s="633"/>
      <c r="BX42" s="633"/>
      <c r="BY42" s="633"/>
      <c r="BZ42" s="633"/>
      <c r="CA42" s="633"/>
      <c r="CB42" s="634"/>
      <c r="CD42" s="605" t="s">
        <v>362</v>
      </c>
      <c r="CE42" s="606"/>
      <c r="CF42" s="606"/>
      <c r="CG42" s="606"/>
      <c r="CH42" s="606"/>
      <c r="CI42" s="606"/>
      <c r="CJ42" s="606"/>
      <c r="CK42" s="606"/>
      <c r="CL42" s="606"/>
      <c r="CM42" s="606"/>
      <c r="CN42" s="606"/>
      <c r="CO42" s="606"/>
      <c r="CP42" s="606"/>
      <c r="CQ42" s="607"/>
      <c r="CR42" s="608">
        <v>1150499</v>
      </c>
      <c r="CS42" s="621"/>
      <c r="CT42" s="621"/>
      <c r="CU42" s="621"/>
      <c r="CV42" s="621"/>
      <c r="CW42" s="621"/>
      <c r="CX42" s="621"/>
      <c r="CY42" s="622"/>
      <c r="CZ42" s="611">
        <v>10.3</v>
      </c>
      <c r="DA42" s="623"/>
      <c r="DB42" s="623"/>
      <c r="DC42" s="624"/>
      <c r="DD42" s="614">
        <v>426238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363</v>
      </c>
      <c r="CD43" s="605" t="s">
        <v>364</v>
      </c>
      <c r="CE43" s="606"/>
      <c r="CF43" s="606"/>
      <c r="CG43" s="606"/>
      <c r="CH43" s="606"/>
      <c r="CI43" s="606"/>
      <c r="CJ43" s="606"/>
      <c r="CK43" s="606"/>
      <c r="CL43" s="606"/>
      <c r="CM43" s="606"/>
      <c r="CN43" s="606"/>
      <c r="CO43" s="606"/>
      <c r="CP43" s="606"/>
      <c r="CQ43" s="607"/>
      <c r="CR43" s="608">
        <v>31080</v>
      </c>
      <c r="CS43" s="621"/>
      <c r="CT43" s="621"/>
      <c r="CU43" s="621"/>
      <c r="CV43" s="621"/>
      <c r="CW43" s="621"/>
      <c r="CX43" s="621"/>
      <c r="CY43" s="622"/>
      <c r="CZ43" s="611">
        <v>0.3</v>
      </c>
      <c r="DA43" s="623"/>
      <c r="DB43" s="623"/>
      <c r="DC43" s="624"/>
      <c r="DD43" s="614">
        <v>31080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313</v>
      </c>
      <c r="CE44" s="628"/>
      <c r="CF44" s="605" t="s">
        <v>366</v>
      </c>
      <c r="CG44" s="606"/>
      <c r="CH44" s="606"/>
      <c r="CI44" s="606"/>
      <c r="CJ44" s="606"/>
      <c r="CK44" s="606"/>
      <c r="CL44" s="606"/>
      <c r="CM44" s="606"/>
      <c r="CN44" s="606"/>
      <c r="CO44" s="606"/>
      <c r="CP44" s="606"/>
      <c r="CQ44" s="607"/>
      <c r="CR44" s="608">
        <v>1119075</v>
      </c>
      <c r="CS44" s="609"/>
      <c r="CT44" s="609"/>
      <c r="CU44" s="609"/>
      <c r="CV44" s="609"/>
      <c r="CW44" s="609"/>
      <c r="CX44" s="609"/>
      <c r="CY44" s="610"/>
      <c r="CZ44" s="611">
        <v>10.1</v>
      </c>
      <c r="DA44" s="612"/>
      <c r="DB44" s="612"/>
      <c r="DC44" s="613"/>
      <c r="DD44" s="614">
        <v>410528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368</v>
      </c>
      <c r="CG45" s="606"/>
      <c r="CH45" s="606"/>
      <c r="CI45" s="606"/>
      <c r="CJ45" s="606"/>
      <c r="CK45" s="606"/>
      <c r="CL45" s="606"/>
      <c r="CM45" s="606"/>
      <c r="CN45" s="606"/>
      <c r="CO45" s="606"/>
      <c r="CP45" s="606"/>
      <c r="CQ45" s="607"/>
      <c r="CR45" s="608">
        <v>674537</v>
      </c>
      <c r="CS45" s="621"/>
      <c r="CT45" s="621"/>
      <c r="CU45" s="621"/>
      <c r="CV45" s="621"/>
      <c r="CW45" s="621"/>
      <c r="CX45" s="621"/>
      <c r="CY45" s="622"/>
      <c r="CZ45" s="611">
        <v>6.1</v>
      </c>
      <c r="DA45" s="623"/>
      <c r="DB45" s="623"/>
      <c r="DC45" s="624"/>
      <c r="DD45" s="614">
        <v>170375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369</v>
      </c>
      <c r="CG46" s="606"/>
      <c r="CH46" s="606"/>
      <c r="CI46" s="606"/>
      <c r="CJ46" s="606"/>
      <c r="CK46" s="606"/>
      <c r="CL46" s="606"/>
      <c r="CM46" s="606"/>
      <c r="CN46" s="606"/>
      <c r="CO46" s="606"/>
      <c r="CP46" s="606"/>
      <c r="CQ46" s="607"/>
      <c r="CR46" s="608">
        <v>395380</v>
      </c>
      <c r="CS46" s="609"/>
      <c r="CT46" s="609"/>
      <c r="CU46" s="609"/>
      <c r="CV46" s="609"/>
      <c r="CW46" s="609"/>
      <c r="CX46" s="609"/>
      <c r="CY46" s="610"/>
      <c r="CZ46" s="611">
        <v>3.6</v>
      </c>
      <c r="DA46" s="612"/>
      <c r="DB46" s="612"/>
      <c r="DC46" s="613"/>
      <c r="DD46" s="614">
        <v>238495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370</v>
      </c>
      <c r="CG47" s="606"/>
      <c r="CH47" s="606"/>
      <c r="CI47" s="606"/>
      <c r="CJ47" s="606"/>
      <c r="CK47" s="606"/>
      <c r="CL47" s="606"/>
      <c r="CM47" s="606"/>
      <c r="CN47" s="606"/>
      <c r="CO47" s="606"/>
      <c r="CP47" s="606"/>
      <c r="CQ47" s="607"/>
      <c r="CR47" s="608">
        <v>31424</v>
      </c>
      <c r="CS47" s="621"/>
      <c r="CT47" s="621"/>
      <c r="CU47" s="621"/>
      <c r="CV47" s="621"/>
      <c r="CW47" s="621"/>
      <c r="CX47" s="621"/>
      <c r="CY47" s="622"/>
      <c r="CZ47" s="611">
        <v>0.3</v>
      </c>
      <c r="DA47" s="623"/>
      <c r="DB47" s="623"/>
      <c r="DC47" s="624"/>
      <c r="DD47" s="614">
        <v>15710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371</v>
      </c>
      <c r="CG48" s="606"/>
      <c r="CH48" s="606"/>
      <c r="CI48" s="606"/>
      <c r="CJ48" s="606"/>
      <c r="CK48" s="606"/>
      <c r="CL48" s="606"/>
      <c r="CM48" s="606"/>
      <c r="CN48" s="606"/>
      <c r="CO48" s="606"/>
      <c r="CP48" s="606"/>
      <c r="CQ48" s="607"/>
      <c r="CR48" s="608" t="s">
        <v>130</v>
      </c>
      <c r="CS48" s="609"/>
      <c r="CT48" s="609"/>
      <c r="CU48" s="609"/>
      <c r="CV48" s="609"/>
      <c r="CW48" s="609"/>
      <c r="CX48" s="609"/>
      <c r="CY48" s="610"/>
      <c r="CZ48" s="611" t="s">
        <v>130</v>
      </c>
      <c r="DA48" s="612"/>
      <c r="DB48" s="612"/>
      <c r="DC48" s="613"/>
      <c r="DD48" s="614" t="s">
        <v>180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372</v>
      </c>
      <c r="CE49" s="590"/>
      <c r="CF49" s="590"/>
      <c r="CG49" s="590"/>
      <c r="CH49" s="590"/>
      <c r="CI49" s="590"/>
      <c r="CJ49" s="590"/>
      <c r="CK49" s="590"/>
      <c r="CL49" s="590"/>
      <c r="CM49" s="590"/>
      <c r="CN49" s="590"/>
      <c r="CO49" s="590"/>
      <c r="CP49" s="590"/>
      <c r="CQ49" s="591"/>
      <c r="CR49" s="592">
        <v>11134139</v>
      </c>
      <c r="CS49" s="593"/>
      <c r="CT49" s="593"/>
      <c r="CU49" s="593"/>
      <c r="CV49" s="593"/>
      <c r="CW49" s="593"/>
      <c r="CX49" s="593"/>
      <c r="CY49" s="594"/>
      <c r="CZ49" s="595">
        <v>100</v>
      </c>
      <c r="DA49" s="596"/>
      <c r="DB49" s="596"/>
      <c r="DC49" s="597"/>
      <c r="DD49" s="598">
        <v>6687905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LmttPNhm3tOVNqPqeUYnusjZBsH/O17nh3pnUyWVtR0m1BNkFNCnuviT/uK4UvOTNZw2hnMxXUg6tTY6MT4nGQ==" saltValue="I1v2Bs/QTh5Yo7acr+W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374</v>
      </c>
      <c r="DK2" s="1079"/>
      <c r="DL2" s="1079"/>
      <c r="DM2" s="1079"/>
      <c r="DN2" s="1079"/>
      <c r="DO2" s="1080"/>
      <c r="DP2" s="222"/>
      <c r="DQ2" s="1078" t="s">
        <v>375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376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378</v>
      </c>
      <c r="B5" s="983"/>
      <c r="C5" s="983"/>
      <c r="D5" s="983"/>
      <c r="E5" s="983"/>
      <c r="F5" s="983"/>
      <c r="G5" s="983"/>
      <c r="H5" s="983"/>
      <c r="I5" s="983"/>
      <c r="J5" s="983"/>
      <c r="K5" s="983"/>
      <c r="L5" s="983"/>
      <c r="M5" s="983"/>
      <c r="N5" s="983"/>
      <c r="O5" s="983"/>
      <c r="P5" s="984"/>
      <c r="Q5" s="988" t="s">
        <v>379</v>
      </c>
      <c r="R5" s="989"/>
      <c r="S5" s="989"/>
      <c r="T5" s="989"/>
      <c r="U5" s="990"/>
      <c r="V5" s="988" t="s">
        <v>380</v>
      </c>
      <c r="W5" s="989"/>
      <c r="X5" s="989"/>
      <c r="Y5" s="989"/>
      <c r="Z5" s="990"/>
      <c r="AA5" s="988" t="s">
        <v>381</v>
      </c>
      <c r="AB5" s="989"/>
      <c r="AC5" s="989"/>
      <c r="AD5" s="989"/>
      <c r="AE5" s="989"/>
      <c r="AF5" s="1081" t="s">
        <v>382</v>
      </c>
      <c r="AG5" s="989"/>
      <c r="AH5" s="989"/>
      <c r="AI5" s="989"/>
      <c r="AJ5" s="1002"/>
      <c r="AK5" s="989" t="s">
        <v>383</v>
      </c>
      <c r="AL5" s="989"/>
      <c r="AM5" s="989"/>
      <c r="AN5" s="989"/>
      <c r="AO5" s="990"/>
      <c r="AP5" s="988" t="s">
        <v>384</v>
      </c>
      <c r="AQ5" s="989"/>
      <c r="AR5" s="989"/>
      <c r="AS5" s="989"/>
      <c r="AT5" s="990"/>
      <c r="AU5" s="988" t="s">
        <v>385</v>
      </c>
      <c r="AV5" s="989"/>
      <c r="AW5" s="989"/>
      <c r="AX5" s="989"/>
      <c r="AY5" s="1002"/>
      <c r="AZ5" s="226"/>
      <c r="BA5" s="226"/>
      <c r="BB5" s="226"/>
      <c r="BC5" s="226"/>
      <c r="BD5" s="226"/>
      <c r="BE5" s="227"/>
      <c r="BF5" s="227"/>
      <c r="BG5" s="227"/>
      <c r="BH5" s="227"/>
      <c r="BI5" s="227"/>
      <c r="BJ5" s="227"/>
      <c r="BK5" s="227"/>
      <c r="BL5" s="227"/>
      <c r="BM5" s="227"/>
      <c r="BN5" s="227"/>
      <c r="BO5" s="227"/>
      <c r="BP5" s="227"/>
      <c r="BQ5" s="982" t="s">
        <v>386</v>
      </c>
      <c r="BR5" s="983"/>
      <c r="BS5" s="983"/>
      <c r="BT5" s="983"/>
      <c r="BU5" s="983"/>
      <c r="BV5" s="983"/>
      <c r="BW5" s="983"/>
      <c r="BX5" s="983"/>
      <c r="BY5" s="983"/>
      <c r="BZ5" s="983"/>
      <c r="CA5" s="983"/>
      <c r="CB5" s="983"/>
      <c r="CC5" s="983"/>
      <c r="CD5" s="983"/>
      <c r="CE5" s="983"/>
      <c r="CF5" s="983"/>
      <c r="CG5" s="984"/>
      <c r="CH5" s="988" t="s">
        <v>387</v>
      </c>
      <c r="CI5" s="989"/>
      <c r="CJ5" s="989"/>
      <c r="CK5" s="989"/>
      <c r="CL5" s="990"/>
      <c r="CM5" s="988" t="s">
        <v>388</v>
      </c>
      <c r="CN5" s="989"/>
      <c r="CO5" s="989"/>
      <c r="CP5" s="989"/>
      <c r="CQ5" s="990"/>
      <c r="CR5" s="988" t="s">
        <v>389</v>
      </c>
      <c r="CS5" s="989"/>
      <c r="CT5" s="989"/>
      <c r="CU5" s="989"/>
      <c r="CV5" s="990"/>
      <c r="CW5" s="988" t="s">
        <v>390</v>
      </c>
      <c r="CX5" s="989"/>
      <c r="CY5" s="989"/>
      <c r="CZ5" s="989"/>
      <c r="DA5" s="990"/>
      <c r="DB5" s="988" t="s">
        <v>391</v>
      </c>
      <c r="DC5" s="989"/>
      <c r="DD5" s="989"/>
      <c r="DE5" s="989"/>
      <c r="DF5" s="990"/>
      <c r="DG5" s="1071" t="s">
        <v>392</v>
      </c>
      <c r="DH5" s="1072"/>
      <c r="DI5" s="1072"/>
      <c r="DJ5" s="1072"/>
      <c r="DK5" s="1073"/>
      <c r="DL5" s="1071" t="s">
        <v>393</v>
      </c>
      <c r="DM5" s="1072"/>
      <c r="DN5" s="1072"/>
      <c r="DO5" s="1072"/>
      <c r="DP5" s="1073"/>
      <c r="DQ5" s="988" t="s">
        <v>394</v>
      </c>
      <c r="DR5" s="989"/>
      <c r="DS5" s="989"/>
      <c r="DT5" s="989"/>
      <c r="DU5" s="990"/>
      <c r="DV5" s="988" t="s">
        <v>385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395</v>
      </c>
      <c r="C7" s="1035"/>
      <c r="D7" s="1035"/>
      <c r="E7" s="1035"/>
      <c r="F7" s="1035"/>
      <c r="G7" s="1035"/>
      <c r="H7" s="1035"/>
      <c r="I7" s="1035"/>
      <c r="J7" s="1035"/>
      <c r="K7" s="1035"/>
      <c r="L7" s="1035"/>
      <c r="M7" s="1035"/>
      <c r="N7" s="1035"/>
      <c r="O7" s="1035"/>
      <c r="P7" s="1036"/>
      <c r="Q7" s="1089">
        <v>11585</v>
      </c>
      <c r="R7" s="1090"/>
      <c r="S7" s="1090"/>
      <c r="T7" s="1090"/>
      <c r="U7" s="1090"/>
      <c r="V7" s="1090">
        <v>11134</v>
      </c>
      <c r="W7" s="1090"/>
      <c r="X7" s="1090"/>
      <c r="Y7" s="1090"/>
      <c r="Z7" s="1090"/>
      <c r="AA7" s="1090">
        <v>451</v>
      </c>
      <c r="AB7" s="1090"/>
      <c r="AC7" s="1090"/>
      <c r="AD7" s="1090"/>
      <c r="AE7" s="1091"/>
      <c r="AF7" s="1092">
        <v>432</v>
      </c>
      <c r="AG7" s="1093"/>
      <c r="AH7" s="1093"/>
      <c r="AI7" s="1093"/>
      <c r="AJ7" s="1094"/>
      <c r="AK7" s="1095">
        <v>1427</v>
      </c>
      <c r="AL7" s="1096"/>
      <c r="AM7" s="1096"/>
      <c r="AN7" s="1096"/>
      <c r="AO7" s="1096"/>
      <c r="AP7" s="1096">
        <v>7425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593</v>
      </c>
      <c r="BT7" s="1087"/>
      <c r="BU7" s="1087"/>
      <c r="BV7" s="1087"/>
      <c r="BW7" s="1087"/>
      <c r="BX7" s="1087"/>
      <c r="BY7" s="1087"/>
      <c r="BZ7" s="1087"/>
      <c r="CA7" s="1087"/>
      <c r="CB7" s="1087"/>
      <c r="CC7" s="1087"/>
      <c r="CD7" s="1087"/>
      <c r="CE7" s="1087"/>
      <c r="CF7" s="1087"/>
      <c r="CG7" s="1099"/>
      <c r="CH7" s="1083" t="s">
        <v>595</v>
      </c>
      <c r="CI7" s="1084"/>
      <c r="CJ7" s="1084"/>
      <c r="CK7" s="1084"/>
      <c r="CL7" s="1085"/>
      <c r="CM7" s="1083">
        <v>47</v>
      </c>
      <c r="CN7" s="1084"/>
      <c r="CO7" s="1084"/>
      <c r="CP7" s="1084"/>
      <c r="CQ7" s="1085"/>
      <c r="CR7" s="1083">
        <v>30</v>
      </c>
      <c r="CS7" s="1084"/>
      <c r="CT7" s="1084"/>
      <c r="CU7" s="1084"/>
      <c r="CV7" s="1085"/>
      <c r="CW7" s="1083">
        <v>1</v>
      </c>
      <c r="CX7" s="1084"/>
      <c r="CY7" s="1084"/>
      <c r="CZ7" s="1084"/>
      <c r="DA7" s="1085"/>
      <c r="DB7" s="1083" t="s">
        <v>580</v>
      </c>
      <c r="DC7" s="1084"/>
      <c r="DD7" s="1084"/>
      <c r="DE7" s="1084"/>
      <c r="DF7" s="1085"/>
      <c r="DG7" s="1083" t="s">
        <v>581</v>
      </c>
      <c r="DH7" s="1084"/>
      <c r="DI7" s="1084"/>
      <c r="DJ7" s="1084"/>
      <c r="DK7" s="1085"/>
      <c r="DL7" s="1083" t="s">
        <v>581</v>
      </c>
      <c r="DM7" s="1084"/>
      <c r="DN7" s="1084"/>
      <c r="DO7" s="1084"/>
      <c r="DP7" s="1085"/>
      <c r="DQ7" s="1083" t="s">
        <v>581</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594</v>
      </c>
      <c r="BT8" s="980"/>
      <c r="BU8" s="980"/>
      <c r="BV8" s="980"/>
      <c r="BW8" s="980"/>
      <c r="BX8" s="980"/>
      <c r="BY8" s="980"/>
      <c r="BZ8" s="980"/>
      <c r="CA8" s="980"/>
      <c r="CB8" s="980"/>
      <c r="CC8" s="980"/>
      <c r="CD8" s="980"/>
      <c r="CE8" s="980"/>
      <c r="CF8" s="980"/>
      <c r="CG8" s="1001"/>
      <c r="CH8" s="976">
        <v>49</v>
      </c>
      <c r="CI8" s="977"/>
      <c r="CJ8" s="977"/>
      <c r="CK8" s="977"/>
      <c r="CL8" s="978"/>
      <c r="CM8" s="976" t="s">
        <v>596</v>
      </c>
      <c r="CN8" s="977"/>
      <c r="CO8" s="977"/>
      <c r="CP8" s="977"/>
      <c r="CQ8" s="978"/>
      <c r="CR8" s="976">
        <v>0</v>
      </c>
      <c r="CS8" s="977"/>
      <c r="CT8" s="977"/>
      <c r="CU8" s="977"/>
      <c r="CV8" s="978"/>
      <c r="CW8" s="976" t="s">
        <v>581</v>
      </c>
      <c r="CX8" s="977"/>
      <c r="CY8" s="977"/>
      <c r="CZ8" s="977"/>
      <c r="DA8" s="978"/>
      <c r="DB8" s="976">
        <v>17</v>
      </c>
      <c r="DC8" s="977"/>
      <c r="DD8" s="977"/>
      <c r="DE8" s="977"/>
      <c r="DF8" s="978"/>
      <c r="DG8" s="976" t="s">
        <v>580</v>
      </c>
      <c r="DH8" s="977"/>
      <c r="DI8" s="977"/>
      <c r="DJ8" s="977"/>
      <c r="DK8" s="978"/>
      <c r="DL8" s="976" t="s">
        <v>580</v>
      </c>
      <c r="DM8" s="977"/>
      <c r="DN8" s="977"/>
      <c r="DO8" s="977"/>
      <c r="DP8" s="978"/>
      <c r="DQ8" s="976" t="s">
        <v>580</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397</v>
      </c>
      <c r="B23" s="924" t="s">
        <v>398</v>
      </c>
      <c r="C23" s="925"/>
      <c r="D23" s="925"/>
      <c r="E23" s="925"/>
      <c r="F23" s="925"/>
      <c r="G23" s="925"/>
      <c r="H23" s="925"/>
      <c r="I23" s="925"/>
      <c r="J23" s="925"/>
      <c r="K23" s="925"/>
      <c r="L23" s="925"/>
      <c r="M23" s="925"/>
      <c r="N23" s="925"/>
      <c r="O23" s="925"/>
      <c r="P23" s="935"/>
      <c r="Q23" s="1054">
        <v>11585</v>
      </c>
      <c r="R23" s="1048"/>
      <c r="S23" s="1048"/>
      <c r="T23" s="1048"/>
      <c r="U23" s="1048"/>
      <c r="V23" s="1048">
        <v>11134</v>
      </c>
      <c r="W23" s="1048"/>
      <c r="X23" s="1048"/>
      <c r="Y23" s="1048"/>
      <c r="Z23" s="1048"/>
      <c r="AA23" s="1048">
        <v>451</v>
      </c>
      <c r="AB23" s="1048"/>
      <c r="AC23" s="1048"/>
      <c r="AD23" s="1048"/>
      <c r="AE23" s="1055"/>
      <c r="AF23" s="1056">
        <v>432</v>
      </c>
      <c r="AG23" s="1048"/>
      <c r="AH23" s="1048"/>
      <c r="AI23" s="1048"/>
      <c r="AJ23" s="1057"/>
      <c r="AK23" s="1058"/>
      <c r="AL23" s="1059"/>
      <c r="AM23" s="1059"/>
      <c r="AN23" s="1059"/>
      <c r="AO23" s="1059"/>
      <c r="AP23" s="1048">
        <v>7425</v>
      </c>
      <c r="AQ23" s="1048"/>
      <c r="AR23" s="1048"/>
      <c r="AS23" s="1048"/>
      <c r="AT23" s="1048"/>
      <c r="AU23" s="1049"/>
      <c r="AV23" s="1049"/>
      <c r="AW23" s="1049"/>
      <c r="AX23" s="1049"/>
      <c r="AY23" s="1050"/>
      <c r="AZ23" s="1051" t="s">
        <v>399</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400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401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378</v>
      </c>
      <c r="B26" s="983"/>
      <c r="C26" s="983"/>
      <c r="D26" s="983"/>
      <c r="E26" s="983"/>
      <c r="F26" s="983"/>
      <c r="G26" s="983"/>
      <c r="H26" s="983"/>
      <c r="I26" s="983"/>
      <c r="J26" s="983"/>
      <c r="K26" s="983"/>
      <c r="L26" s="983"/>
      <c r="M26" s="983"/>
      <c r="N26" s="983"/>
      <c r="O26" s="983"/>
      <c r="P26" s="984"/>
      <c r="Q26" s="988" t="s">
        <v>402</v>
      </c>
      <c r="R26" s="989"/>
      <c r="S26" s="989"/>
      <c r="T26" s="989"/>
      <c r="U26" s="990"/>
      <c r="V26" s="988" t="s">
        <v>403</v>
      </c>
      <c r="W26" s="989"/>
      <c r="X26" s="989"/>
      <c r="Y26" s="989"/>
      <c r="Z26" s="990"/>
      <c r="AA26" s="988" t="s">
        <v>404</v>
      </c>
      <c r="AB26" s="989"/>
      <c r="AC26" s="989"/>
      <c r="AD26" s="989"/>
      <c r="AE26" s="989"/>
      <c r="AF26" s="1042" t="s">
        <v>405</v>
      </c>
      <c r="AG26" s="995"/>
      <c r="AH26" s="995"/>
      <c r="AI26" s="995"/>
      <c r="AJ26" s="1043"/>
      <c r="AK26" s="989" t="s">
        <v>406</v>
      </c>
      <c r="AL26" s="989"/>
      <c r="AM26" s="989"/>
      <c r="AN26" s="989"/>
      <c r="AO26" s="990"/>
      <c r="AP26" s="988" t="s">
        <v>407</v>
      </c>
      <c r="AQ26" s="989"/>
      <c r="AR26" s="989"/>
      <c r="AS26" s="989"/>
      <c r="AT26" s="990"/>
      <c r="AU26" s="988" t="s">
        <v>408</v>
      </c>
      <c r="AV26" s="989"/>
      <c r="AW26" s="989"/>
      <c r="AX26" s="989"/>
      <c r="AY26" s="990"/>
      <c r="AZ26" s="988" t="s">
        <v>409</v>
      </c>
      <c r="BA26" s="989"/>
      <c r="BB26" s="989"/>
      <c r="BC26" s="989"/>
      <c r="BD26" s="990"/>
      <c r="BE26" s="988" t="s">
        <v>385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410</v>
      </c>
      <c r="C28" s="1035"/>
      <c r="D28" s="1035"/>
      <c r="E28" s="1035"/>
      <c r="F28" s="1035"/>
      <c r="G28" s="1035"/>
      <c r="H28" s="1035"/>
      <c r="I28" s="1035"/>
      <c r="J28" s="1035"/>
      <c r="K28" s="1035"/>
      <c r="L28" s="1035"/>
      <c r="M28" s="1035"/>
      <c r="N28" s="1035"/>
      <c r="O28" s="1035"/>
      <c r="P28" s="1036"/>
      <c r="Q28" s="1037">
        <v>2536</v>
      </c>
      <c r="R28" s="1038"/>
      <c r="S28" s="1038"/>
      <c r="T28" s="1038"/>
      <c r="U28" s="1038"/>
      <c r="V28" s="1038">
        <v>2221</v>
      </c>
      <c r="W28" s="1038"/>
      <c r="X28" s="1038"/>
      <c r="Y28" s="1038"/>
      <c r="Z28" s="1038"/>
      <c r="AA28" s="1038">
        <v>315</v>
      </c>
      <c r="AB28" s="1038"/>
      <c r="AC28" s="1038"/>
      <c r="AD28" s="1038"/>
      <c r="AE28" s="1039"/>
      <c r="AF28" s="1040">
        <v>315</v>
      </c>
      <c r="AG28" s="1038"/>
      <c r="AH28" s="1038"/>
      <c r="AI28" s="1038"/>
      <c r="AJ28" s="1041"/>
      <c r="AK28" s="1029">
        <v>223</v>
      </c>
      <c r="AL28" s="1030"/>
      <c r="AM28" s="1030"/>
      <c r="AN28" s="1030"/>
      <c r="AO28" s="1030"/>
      <c r="AP28" s="1030" t="s">
        <v>581</v>
      </c>
      <c r="AQ28" s="1030"/>
      <c r="AR28" s="1030"/>
      <c r="AS28" s="1030"/>
      <c r="AT28" s="1030"/>
      <c r="AU28" s="1030" t="s">
        <v>580</v>
      </c>
      <c r="AV28" s="1030"/>
      <c r="AW28" s="1030"/>
      <c r="AX28" s="1030"/>
      <c r="AY28" s="1030"/>
      <c r="AZ28" s="1031" t="s">
        <v>580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411</v>
      </c>
      <c r="C29" s="1018"/>
      <c r="D29" s="1018"/>
      <c r="E29" s="1018"/>
      <c r="F29" s="1018"/>
      <c r="G29" s="1018"/>
      <c r="H29" s="1018"/>
      <c r="I29" s="1018"/>
      <c r="J29" s="1018"/>
      <c r="K29" s="1018"/>
      <c r="L29" s="1018"/>
      <c r="M29" s="1018"/>
      <c r="N29" s="1018"/>
      <c r="O29" s="1018"/>
      <c r="P29" s="1019"/>
      <c r="Q29" s="1025">
        <v>1849</v>
      </c>
      <c r="R29" s="1026"/>
      <c r="S29" s="1026"/>
      <c r="T29" s="1026"/>
      <c r="U29" s="1026"/>
      <c r="V29" s="1026">
        <v>1670</v>
      </c>
      <c r="W29" s="1026"/>
      <c r="X29" s="1026"/>
      <c r="Y29" s="1026"/>
      <c r="Z29" s="1026"/>
      <c r="AA29" s="1026">
        <v>179</v>
      </c>
      <c r="AB29" s="1026"/>
      <c r="AC29" s="1026"/>
      <c r="AD29" s="1026"/>
      <c r="AE29" s="1027"/>
      <c r="AF29" s="1022">
        <v>179</v>
      </c>
      <c r="AG29" s="1023"/>
      <c r="AH29" s="1023"/>
      <c r="AI29" s="1023"/>
      <c r="AJ29" s="1024"/>
      <c r="AK29" s="967">
        <v>342</v>
      </c>
      <c r="AL29" s="958"/>
      <c r="AM29" s="958"/>
      <c r="AN29" s="958"/>
      <c r="AO29" s="958"/>
      <c r="AP29" s="958" t="s">
        <v>583</v>
      </c>
      <c r="AQ29" s="958"/>
      <c r="AR29" s="958"/>
      <c r="AS29" s="958"/>
      <c r="AT29" s="958"/>
      <c r="AU29" s="958" t="s">
        <v>581</v>
      </c>
      <c r="AV29" s="958"/>
      <c r="AW29" s="958"/>
      <c r="AX29" s="958"/>
      <c r="AY29" s="958"/>
      <c r="AZ29" s="1028" t="s">
        <v>581</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412</v>
      </c>
      <c r="C30" s="1018"/>
      <c r="D30" s="1018"/>
      <c r="E30" s="1018"/>
      <c r="F30" s="1018"/>
      <c r="G30" s="1018"/>
      <c r="H30" s="1018"/>
      <c r="I30" s="1018"/>
      <c r="J30" s="1018"/>
      <c r="K30" s="1018"/>
      <c r="L30" s="1018"/>
      <c r="M30" s="1018"/>
      <c r="N30" s="1018"/>
      <c r="O30" s="1018"/>
      <c r="P30" s="1019"/>
      <c r="Q30" s="1025">
        <v>490</v>
      </c>
      <c r="R30" s="1026"/>
      <c r="S30" s="1026"/>
      <c r="T30" s="1026"/>
      <c r="U30" s="1026"/>
      <c r="V30" s="1026">
        <v>486</v>
      </c>
      <c r="W30" s="1026"/>
      <c r="X30" s="1026"/>
      <c r="Y30" s="1026"/>
      <c r="Z30" s="1026"/>
      <c r="AA30" s="1026">
        <v>4</v>
      </c>
      <c r="AB30" s="1026"/>
      <c r="AC30" s="1026"/>
      <c r="AD30" s="1026"/>
      <c r="AE30" s="1027"/>
      <c r="AF30" s="1022">
        <v>4</v>
      </c>
      <c r="AG30" s="1023"/>
      <c r="AH30" s="1023"/>
      <c r="AI30" s="1023"/>
      <c r="AJ30" s="1024"/>
      <c r="AK30" s="967">
        <v>86</v>
      </c>
      <c r="AL30" s="958"/>
      <c r="AM30" s="958"/>
      <c r="AN30" s="958"/>
      <c r="AO30" s="958"/>
      <c r="AP30" s="958" t="s">
        <v>580</v>
      </c>
      <c r="AQ30" s="958"/>
      <c r="AR30" s="958"/>
      <c r="AS30" s="958"/>
      <c r="AT30" s="958"/>
      <c r="AU30" s="958" t="s">
        <v>580</v>
      </c>
      <c r="AV30" s="958"/>
      <c r="AW30" s="958"/>
      <c r="AX30" s="958"/>
      <c r="AY30" s="958"/>
      <c r="AZ30" s="1028" t="s">
        <v>580</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413</v>
      </c>
      <c r="C31" s="1018"/>
      <c r="D31" s="1018"/>
      <c r="E31" s="1018"/>
      <c r="F31" s="1018"/>
      <c r="G31" s="1018"/>
      <c r="H31" s="1018"/>
      <c r="I31" s="1018"/>
      <c r="J31" s="1018"/>
      <c r="K31" s="1018"/>
      <c r="L31" s="1018"/>
      <c r="M31" s="1018"/>
      <c r="N31" s="1018"/>
      <c r="O31" s="1018"/>
      <c r="P31" s="1019"/>
      <c r="Q31" s="1025">
        <v>358</v>
      </c>
      <c r="R31" s="1026"/>
      <c r="S31" s="1026"/>
      <c r="T31" s="1026"/>
      <c r="U31" s="1026"/>
      <c r="V31" s="1026">
        <v>277</v>
      </c>
      <c r="W31" s="1026"/>
      <c r="X31" s="1026"/>
      <c r="Y31" s="1026"/>
      <c r="Z31" s="1026"/>
      <c r="AA31" s="1026">
        <v>81</v>
      </c>
      <c r="AB31" s="1026"/>
      <c r="AC31" s="1026"/>
      <c r="AD31" s="1026"/>
      <c r="AE31" s="1027"/>
      <c r="AF31" s="1022">
        <v>563</v>
      </c>
      <c r="AG31" s="1023"/>
      <c r="AH31" s="1023"/>
      <c r="AI31" s="1023"/>
      <c r="AJ31" s="1024"/>
      <c r="AK31" s="967">
        <v>21</v>
      </c>
      <c r="AL31" s="958"/>
      <c r="AM31" s="958"/>
      <c r="AN31" s="958"/>
      <c r="AO31" s="958"/>
      <c r="AP31" s="958">
        <v>1038</v>
      </c>
      <c r="AQ31" s="958"/>
      <c r="AR31" s="958"/>
      <c r="AS31" s="958"/>
      <c r="AT31" s="958"/>
      <c r="AU31" s="958" t="s">
        <v>581</v>
      </c>
      <c r="AV31" s="958"/>
      <c r="AW31" s="958"/>
      <c r="AX31" s="958"/>
      <c r="AY31" s="958"/>
      <c r="AZ31" s="1028" t="s">
        <v>582</v>
      </c>
      <c r="BA31" s="1028"/>
      <c r="BB31" s="1028"/>
      <c r="BC31" s="1028"/>
      <c r="BD31" s="1028"/>
      <c r="BE31" s="959" t="s">
        <v>414</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415</v>
      </c>
      <c r="C32" s="1018"/>
      <c r="D32" s="1018"/>
      <c r="E32" s="1018"/>
      <c r="F32" s="1018"/>
      <c r="G32" s="1018"/>
      <c r="H32" s="1018"/>
      <c r="I32" s="1018"/>
      <c r="J32" s="1018"/>
      <c r="K32" s="1018"/>
      <c r="L32" s="1018"/>
      <c r="M32" s="1018"/>
      <c r="N32" s="1018"/>
      <c r="O32" s="1018"/>
      <c r="P32" s="1019"/>
      <c r="Q32" s="1025">
        <v>14</v>
      </c>
      <c r="R32" s="1026"/>
      <c r="S32" s="1026"/>
      <c r="T32" s="1026"/>
      <c r="U32" s="1026"/>
      <c r="V32" s="1026">
        <v>12</v>
      </c>
      <c r="W32" s="1026"/>
      <c r="X32" s="1026"/>
      <c r="Y32" s="1026"/>
      <c r="Z32" s="1026"/>
      <c r="AA32" s="1026">
        <v>2</v>
      </c>
      <c r="AB32" s="1026"/>
      <c r="AC32" s="1026"/>
      <c r="AD32" s="1026"/>
      <c r="AE32" s="1027"/>
      <c r="AF32" s="1022">
        <v>2</v>
      </c>
      <c r="AG32" s="1023"/>
      <c r="AH32" s="1023"/>
      <c r="AI32" s="1023"/>
      <c r="AJ32" s="1024"/>
      <c r="AK32" s="967">
        <v>8</v>
      </c>
      <c r="AL32" s="958"/>
      <c r="AM32" s="958"/>
      <c r="AN32" s="958"/>
      <c r="AO32" s="958"/>
      <c r="AP32" s="958" t="s">
        <v>580</v>
      </c>
      <c r="AQ32" s="958"/>
      <c r="AR32" s="958"/>
      <c r="AS32" s="958"/>
      <c r="AT32" s="958"/>
      <c r="AU32" s="958" t="s">
        <v>580</v>
      </c>
      <c r="AV32" s="958"/>
      <c r="AW32" s="958"/>
      <c r="AX32" s="958"/>
      <c r="AY32" s="958"/>
      <c r="AZ32" s="1028" t="s">
        <v>580</v>
      </c>
      <c r="BA32" s="1028"/>
      <c r="BB32" s="1028"/>
      <c r="BC32" s="1028"/>
      <c r="BD32" s="1028"/>
      <c r="BE32" s="959" t="s">
        <v>416</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417</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397</v>
      </c>
      <c r="B63" s="924" t="s">
        <v>418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1064</v>
      </c>
      <c r="AG63" s="946"/>
      <c r="AH63" s="946"/>
      <c r="AI63" s="946"/>
      <c r="AJ63" s="1009"/>
      <c r="AK63" s="1010"/>
      <c r="AL63" s="950"/>
      <c r="AM63" s="950"/>
      <c r="AN63" s="950"/>
      <c r="AO63" s="950"/>
      <c r="AP63" s="946">
        <v>1038</v>
      </c>
      <c r="AQ63" s="946"/>
      <c r="AR63" s="946"/>
      <c r="AS63" s="946"/>
      <c r="AT63" s="946"/>
      <c r="AU63" s="946" t="s">
        <v>580</v>
      </c>
      <c r="AV63" s="946"/>
      <c r="AW63" s="946"/>
      <c r="AX63" s="946"/>
      <c r="AY63" s="946"/>
      <c r="AZ63" s="1004"/>
      <c r="BA63" s="1004"/>
      <c r="BB63" s="1004"/>
      <c r="BC63" s="1004"/>
      <c r="BD63" s="1004"/>
      <c r="BE63" s="947"/>
      <c r="BF63" s="947"/>
      <c r="BG63" s="947"/>
      <c r="BH63" s="947"/>
      <c r="BI63" s="948"/>
      <c r="BJ63" s="1005" t="s">
        <v>130</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420</v>
      </c>
      <c r="B66" s="983"/>
      <c r="C66" s="983"/>
      <c r="D66" s="983"/>
      <c r="E66" s="983"/>
      <c r="F66" s="983"/>
      <c r="G66" s="983"/>
      <c r="H66" s="983"/>
      <c r="I66" s="983"/>
      <c r="J66" s="983"/>
      <c r="K66" s="983"/>
      <c r="L66" s="983"/>
      <c r="M66" s="983"/>
      <c r="N66" s="983"/>
      <c r="O66" s="983"/>
      <c r="P66" s="984"/>
      <c r="Q66" s="988" t="s">
        <v>421</v>
      </c>
      <c r="R66" s="989"/>
      <c r="S66" s="989"/>
      <c r="T66" s="989"/>
      <c r="U66" s="990"/>
      <c r="V66" s="988" t="s">
        <v>422</v>
      </c>
      <c r="W66" s="989"/>
      <c r="X66" s="989"/>
      <c r="Y66" s="989"/>
      <c r="Z66" s="990"/>
      <c r="AA66" s="988" t="s">
        <v>423</v>
      </c>
      <c r="AB66" s="989"/>
      <c r="AC66" s="989"/>
      <c r="AD66" s="989"/>
      <c r="AE66" s="990"/>
      <c r="AF66" s="994" t="s">
        <v>405</v>
      </c>
      <c r="AG66" s="995"/>
      <c r="AH66" s="995"/>
      <c r="AI66" s="995"/>
      <c r="AJ66" s="996"/>
      <c r="AK66" s="988" t="s">
        <v>424</v>
      </c>
      <c r="AL66" s="983"/>
      <c r="AM66" s="983"/>
      <c r="AN66" s="983"/>
      <c r="AO66" s="984"/>
      <c r="AP66" s="988" t="s">
        <v>425</v>
      </c>
      <c r="AQ66" s="989"/>
      <c r="AR66" s="989"/>
      <c r="AS66" s="989"/>
      <c r="AT66" s="990"/>
      <c r="AU66" s="988" t="s">
        <v>426</v>
      </c>
      <c r="AV66" s="989"/>
      <c r="AW66" s="989"/>
      <c r="AX66" s="989"/>
      <c r="AY66" s="990"/>
      <c r="AZ66" s="988" t="s">
        <v>385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584</v>
      </c>
      <c r="C68" s="973"/>
      <c r="D68" s="973"/>
      <c r="E68" s="973"/>
      <c r="F68" s="973"/>
      <c r="G68" s="973"/>
      <c r="H68" s="973"/>
      <c r="I68" s="973"/>
      <c r="J68" s="973"/>
      <c r="K68" s="973"/>
      <c r="L68" s="973"/>
      <c r="M68" s="973"/>
      <c r="N68" s="973"/>
      <c r="O68" s="973"/>
      <c r="P68" s="974"/>
      <c r="Q68" s="975">
        <v>1996</v>
      </c>
      <c r="R68" s="969"/>
      <c r="S68" s="969"/>
      <c r="T68" s="969"/>
      <c r="U68" s="969"/>
      <c r="V68" s="969">
        <v>1779</v>
      </c>
      <c r="W68" s="969"/>
      <c r="X68" s="969"/>
      <c r="Y68" s="969"/>
      <c r="Z68" s="969"/>
      <c r="AA68" s="969">
        <v>217</v>
      </c>
      <c r="AB68" s="969"/>
      <c r="AC68" s="969"/>
      <c r="AD68" s="969"/>
      <c r="AE68" s="969"/>
      <c r="AF68" s="969">
        <v>217</v>
      </c>
      <c r="AG68" s="969"/>
      <c r="AH68" s="969"/>
      <c r="AI68" s="969"/>
      <c r="AJ68" s="969"/>
      <c r="AK68" s="969">
        <v>58</v>
      </c>
      <c r="AL68" s="969"/>
      <c r="AM68" s="969"/>
      <c r="AN68" s="969"/>
      <c r="AO68" s="969"/>
      <c r="AP68" s="969" t="s">
        <v>581</v>
      </c>
      <c r="AQ68" s="969"/>
      <c r="AR68" s="969"/>
      <c r="AS68" s="969"/>
      <c r="AT68" s="969"/>
      <c r="AU68" s="969" t="s">
        <v>580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585</v>
      </c>
      <c r="C69" s="962"/>
      <c r="D69" s="962"/>
      <c r="E69" s="962"/>
      <c r="F69" s="962"/>
      <c r="G69" s="962"/>
      <c r="H69" s="962"/>
      <c r="I69" s="962"/>
      <c r="J69" s="962"/>
      <c r="K69" s="962"/>
      <c r="L69" s="962"/>
      <c r="M69" s="962"/>
      <c r="N69" s="962"/>
      <c r="O69" s="962"/>
      <c r="P69" s="963"/>
      <c r="Q69" s="964">
        <v>45</v>
      </c>
      <c r="R69" s="958"/>
      <c r="S69" s="958"/>
      <c r="T69" s="958"/>
      <c r="U69" s="958"/>
      <c r="V69" s="958">
        <v>40</v>
      </c>
      <c r="W69" s="958"/>
      <c r="X69" s="958"/>
      <c r="Y69" s="958"/>
      <c r="Z69" s="958"/>
      <c r="AA69" s="958">
        <v>5</v>
      </c>
      <c r="AB69" s="958"/>
      <c r="AC69" s="958"/>
      <c r="AD69" s="958"/>
      <c r="AE69" s="958"/>
      <c r="AF69" s="958">
        <v>5</v>
      </c>
      <c r="AG69" s="958"/>
      <c r="AH69" s="958"/>
      <c r="AI69" s="958"/>
      <c r="AJ69" s="958"/>
      <c r="AK69" s="958">
        <v>28</v>
      </c>
      <c r="AL69" s="958"/>
      <c r="AM69" s="958"/>
      <c r="AN69" s="958"/>
      <c r="AO69" s="958"/>
      <c r="AP69" s="958" t="s">
        <v>592</v>
      </c>
      <c r="AQ69" s="958"/>
      <c r="AR69" s="958"/>
      <c r="AS69" s="958"/>
      <c r="AT69" s="958"/>
      <c r="AU69" s="958" t="s">
        <v>580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586</v>
      </c>
      <c r="C70" s="962"/>
      <c r="D70" s="962"/>
      <c r="E70" s="962"/>
      <c r="F70" s="962"/>
      <c r="G70" s="962"/>
      <c r="H70" s="962"/>
      <c r="I70" s="962"/>
      <c r="J70" s="962"/>
      <c r="K70" s="962"/>
      <c r="L70" s="962"/>
      <c r="M70" s="962"/>
      <c r="N70" s="962"/>
      <c r="O70" s="962"/>
      <c r="P70" s="963"/>
      <c r="Q70" s="964">
        <v>22</v>
      </c>
      <c r="R70" s="958"/>
      <c r="S70" s="958"/>
      <c r="T70" s="958"/>
      <c r="U70" s="958"/>
      <c r="V70" s="958">
        <v>18</v>
      </c>
      <c r="W70" s="958"/>
      <c r="X70" s="958"/>
      <c r="Y70" s="958"/>
      <c r="Z70" s="958"/>
      <c r="AA70" s="958">
        <v>3</v>
      </c>
      <c r="AB70" s="958"/>
      <c r="AC70" s="958"/>
      <c r="AD70" s="958"/>
      <c r="AE70" s="958"/>
      <c r="AF70" s="958">
        <v>3</v>
      </c>
      <c r="AG70" s="958"/>
      <c r="AH70" s="958"/>
      <c r="AI70" s="958"/>
      <c r="AJ70" s="958"/>
      <c r="AK70" s="958" t="s">
        <v>580</v>
      </c>
      <c r="AL70" s="958"/>
      <c r="AM70" s="958"/>
      <c r="AN70" s="958"/>
      <c r="AO70" s="958"/>
      <c r="AP70" s="958" t="s">
        <v>592</v>
      </c>
      <c r="AQ70" s="958"/>
      <c r="AR70" s="958"/>
      <c r="AS70" s="958"/>
      <c r="AT70" s="958"/>
      <c r="AU70" s="958" t="s">
        <v>580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587</v>
      </c>
      <c r="C71" s="962"/>
      <c r="D71" s="962"/>
      <c r="E71" s="962"/>
      <c r="F71" s="962"/>
      <c r="G71" s="962"/>
      <c r="H71" s="962"/>
      <c r="I71" s="962"/>
      <c r="J71" s="962"/>
      <c r="K71" s="962"/>
      <c r="L71" s="962"/>
      <c r="M71" s="962"/>
      <c r="N71" s="962"/>
      <c r="O71" s="962"/>
      <c r="P71" s="963"/>
      <c r="Q71" s="964">
        <v>112</v>
      </c>
      <c r="R71" s="958"/>
      <c r="S71" s="958"/>
      <c r="T71" s="958"/>
      <c r="U71" s="958"/>
      <c r="V71" s="958">
        <v>107</v>
      </c>
      <c r="W71" s="958"/>
      <c r="X71" s="958"/>
      <c r="Y71" s="958"/>
      <c r="Z71" s="958"/>
      <c r="AA71" s="958">
        <v>5</v>
      </c>
      <c r="AB71" s="958"/>
      <c r="AC71" s="958"/>
      <c r="AD71" s="958"/>
      <c r="AE71" s="958"/>
      <c r="AF71" s="958">
        <v>5</v>
      </c>
      <c r="AG71" s="958"/>
      <c r="AH71" s="958"/>
      <c r="AI71" s="958"/>
      <c r="AJ71" s="958"/>
      <c r="AK71" s="958">
        <v>6</v>
      </c>
      <c r="AL71" s="958"/>
      <c r="AM71" s="958"/>
      <c r="AN71" s="958"/>
      <c r="AO71" s="958"/>
      <c r="AP71" s="958" t="s">
        <v>580</v>
      </c>
      <c r="AQ71" s="958"/>
      <c r="AR71" s="958"/>
      <c r="AS71" s="958"/>
      <c r="AT71" s="958"/>
      <c r="AU71" s="958" t="s">
        <v>581</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588</v>
      </c>
      <c r="C72" s="962"/>
      <c r="D72" s="962"/>
      <c r="E72" s="962"/>
      <c r="F72" s="962"/>
      <c r="G72" s="962"/>
      <c r="H72" s="962"/>
      <c r="I72" s="962"/>
      <c r="J72" s="962"/>
      <c r="K72" s="962"/>
      <c r="L72" s="962"/>
      <c r="M72" s="962"/>
      <c r="N72" s="962"/>
      <c r="O72" s="962"/>
      <c r="P72" s="963"/>
      <c r="Q72" s="964">
        <v>165450</v>
      </c>
      <c r="R72" s="958"/>
      <c r="S72" s="958"/>
      <c r="T72" s="958"/>
      <c r="U72" s="958"/>
      <c r="V72" s="958">
        <v>160836</v>
      </c>
      <c r="W72" s="958"/>
      <c r="X72" s="958"/>
      <c r="Y72" s="958"/>
      <c r="Z72" s="958"/>
      <c r="AA72" s="958">
        <v>4614</v>
      </c>
      <c r="AB72" s="958"/>
      <c r="AC72" s="958"/>
      <c r="AD72" s="958"/>
      <c r="AE72" s="958"/>
      <c r="AF72" s="958">
        <v>4614</v>
      </c>
      <c r="AG72" s="958"/>
      <c r="AH72" s="958"/>
      <c r="AI72" s="958"/>
      <c r="AJ72" s="958"/>
      <c r="AK72" s="958">
        <v>1067</v>
      </c>
      <c r="AL72" s="958"/>
      <c r="AM72" s="958"/>
      <c r="AN72" s="958"/>
      <c r="AO72" s="958"/>
      <c r="AP72" s="958" t="s">
        <v>580</v>
      </c>
      <c r="AQ72" s="958"/>
      <c r="AR72" s="958"/>
      <c r="AS72" s="958"/>
      <c r="AT72" s="958"/>
      <c r="AU72" s="958" t="s">
        <v>581</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589</v>
      </c>
      <c r="C73" s="962"/>
      <c r="D73" s="962"/>
      <c r="E73" s="962"/>
      <c r="F73" s="962"/>
      <c r="G73" s="962"/>
      <c r="H73" s="962"/>
      <c r="I73" s="962"/>
      <c r="J73" s="962"/>
      <c r="K73" s="962"/>
      <c r="L73" s="962"/>
      <c r="M73" s="962"/>
      <c r="N73" s="962"/>
      <c r="O73" s="962"/>
      <c r="P73" s="963"/>
      <c r="Q73" s="964">
        <v>29</v>
      </c>
      <c r="R73" s="958"/>
      <c r="S73" s="958"/>
      <c r="T73" s="958"/>
      <c r="U73" s="958"/>
      <c r="V73" s="958">
        <v>25</v>
      </c>
      <c r="W73" s="958"/>
      <c r="X73" s="958"/>
      <c r="Y73" s="958"/>
      <c r="Z73" s="958"/>
      <c r="AA73" s="958">
        <v>5</v>
      </c>
      <c r="AB73" s="958"/>
      <c r="AC73" s="958"/>
      <c r="AD73" s="958"/>
      <c r="AE73" s="958"/>
      <c r="AF73" s="958">
        <v>5</v>
      </c>
      <c r="AG73" s="958"/>
      <c r="AH73" s="958"/>
      <c r="AI73" s="958"/>
      <c r="AJ73" s="958"/>
      <c r="AK73" s="958">
        <v>20</v>
      </c>
      <c r="AL73" s="958"/>
      <c r="AM73" s="958"/>
      <c r="AN73" s="958"/>
      <c r="AO73" s="958"/>
      <c r="AP73" s="958" t="s">
        <v>580</v>
      </c>
      <c r="AQ73" s="958"/>
      <c r="AR73" s="958"/>
      <c r="AS73" s="958"/>
      <c r="AT73" s="958"/>
      <c r="AU73" s="958" t="s">
        <v>580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590</v>
      </c>
      <c r="C74" s="962"/>
      <c r="D74" s="962"/>
      <c r="E74" s="962"/>
      <c r="F74" s="962"/>
      <c r="G74" s="962"/>
      <c r="H74" s="962"/>
      <c r="I74" s="962"/>
      <c r="J74" s="962"/>
      <c r="K74" s="962"/>
      <c r="L74" s="962"/>
      <c r="M74" s="962"/>
      <c r="N74" s="962"/>
      <c r="O74" s="962"/>
      <c r="P74" s="963"/>
      <c r="Q74" s="964">
        <v>27</v>
      </c>
      <c r="R74" s="958"/>
      <c r="S74" s="958"/>
      <c r="T74" s="958"/>
      <c r="U74" s="958"/>
      <c r="V74" s="958">
        <v>22</v>
      </c>
      <c r="W74" s="958"/>
      <c r="X74" s="958"/>
      <c r="Y74" s="958"/>
      <c r="Z74" s="958"/>
      <c r="AA74" s="958">
        <v>4</v>
      </c>
      <c r="AB74" s="958"/>
      <c r="AC74" s="958"/>
      <c r="AD74" s="958"/>
      <c r="AE74" s="958"/>
      <c r="AF74" s="958">
        <v>4</v>
      </c>
      <c r="AG74" s="958"/>
      <c r="AH74" s="958"/>
      <c r="AI74" s="958"/>
      <c r="AJ74" s="958"/>
      <c r="AK74" s="958">
        <v>20</v>
      </c>
      <c r="AL74" s="958"/>
      <c r="AM74" s="958"/>
      <c r="AN74" s="958"/>
      <c r="AO74" s="958"/>
      <c r="AP74" s="958" t="s">
        <v>580</v>
      </c>
      <c r="AQ74" s="958"/>
      <c r="AR74" s="958"/>
      <c r="AS74" s="958"/>
      <c r="AT74" s="958"/>
      <c r="AU74" s="958" t="s">
        <v>580</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591</v>
      </c>
      <c r="C75" s="962"/>
      <c r="D75" s="962"/>
      <c r="E75" s="962"/>
      <c r="F75" s="962"/>
      <c r="G75" s="962"/>
      <c r="H75" s="962"/>
      <c r="I75" s="962"/>
      <c r="J75" s="962"/>
      <c r="K75" s="962"/>
      <c r="L75" s="962"/>
      <c r="M75" s="962"/>
      <c r="N75" s="962"/>
      <c r="O75" s="962"/>
      <c r="P75" s="963"/>
      <c r="Q75" s="965">
        <v>624</v>
      </c>
      <c r="R75" s="966"/>
      <c r="S75" s="966"/>
      <c r="T75" s="966"/>
      <c r="U75" s="967"/>
      <c r="V75" s="968">
        <v>610</v>
      </c>
      <c r="W75" s="966"/>
      <c r="X75" s="966"/>
      <c r="Y75" s="966"/>
      <c r="Z75" s="967"/>
      <c r="AA75" s="968">
        <v>15</v>
      </c>
      <c r="AB75" s="966"/>
      <c r="AC75" s="966"/>
      <c r="AD75" s="966"/>
      <c r="AE75" s="967"/>
      <c r="AF75" s="968">
        <v>15</v>
      </c>
      <c r="AG75" s="966"/>
      <c r="AH75" s="966"/>
      <c r="AI75" s="966"/>
      <c r="AJ75" s="967"/>
      <c r="AK75" s="968">
        <v>24</v>
      </c>
      <c r="AL75" s="966"/>
      <c r="AM75" s="966"/>
      <c r="AN75" s="966"/>
      <c r="AO75" s="967"/>
      <c r="AP75" s="968">
        <v>45</v>
      </c>
      <c r="AQ75" s="966"/>
      <c r="AR75" s="966"/>
      <c r="AS75" s="966"/>
      <c r="AT75" s="967"/>
      <c r="AU75" s="968">
        <v>10</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397</v>
      </c>
      <c r="B88" s="924" t="s">
        <v>427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4868</v>
      </c>
      <c r="AG88" s="946"/>
      <c r="AH88" s="946"/>
      <c r="AI88" s="946"/>
      <c r="AJ88" s="946"/>
      <c r="AK88" s="950"/>
      <c r="AL88" s="950"/>
      <c r="AM88" s="950"/>
      <c r="AN88" s="950"/>
      <c r="AO88" s="950"/>
      <c r="AP88" s="946">
        <v>45</v>
      </c>
      <c r="AQ88" s="946"/>
      <c r="AR88" s="946"/>
      <c r="AS88" s="946"/>
      <c r="AT88" s="946"/>
      <c r="AU88" s="946">
        <v>10</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924" t="s">
        <v>428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30</v>
      </c>
      <c r="CS102" s="940"/>
      <c r="CT102" s="940"/>
      <c r="CU102" s="940"/>
      <c r="CV102" s="941"/>
      <c r="CW102" s="939">
        <v>1</v>
      </c>
      <c r="CX102" s="940"/>
      <c r="CY102" s="940"/>
      <c r="CZ102" s="940"/>
      <c r="DA102" s="941"/>
      <c r="DB102" s="939">
        <v>17</v>
      </c>
      <c r="DC102" s="940"/>
      <c r="DD102" s="940"/>
      <c r="DE102" s="940"/>
      <c r="DF102" s="941"/>
      <c r="DG102" s="939" t="s">
        <v>580</v>
      </c>
      <c r="DH102" s="940"/>
      <c r="DI102" s="940"/>
      <c r="DJ102" s="940"/>
      <c r="DK102" s="941"/>
      <c r="DL102" s="939" t="s">
        <v>580</v>
      </c>
      <c r="DM102" s="940"/>
      <c r="DN102" s="940"/>
      <c r="DO102" s="940"/>
      <c r="DP102" s="941"/>
      <c r="DQ102" s="939" t="s">
        <v>592</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430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436</v>
      </c>
      <c r="AB109" s="883"/>
      <c r="AC109" s="883"/>
      <c r="AD109" s="883"/>
      <c r="AE109" s="884"/>
      <c r="AF109" s="885" t="s">
        <v>437</v>
      </c>
      <c r="AG109" s="883"/>
      <c r="AH109" s="883"/>
      <c r="AI109" s="883"/>
      <c r="AJ109" s="884"/>
      <c r="AK109" s="885" t="s">
        <v>315</v>
      </c>
      <c r="AL109" s="883"/>
      <c r="AM109" s="883"/>
      <c r="AN109" s="883"/>
      <c r="AO109" s="884"/>
      <c r="AP109" s="885" t="s">
        <v>438</v>
      </c>
      <c r="AQ109" s="883"/>
      <c r="AR109" s="883"/>
      <c r="AS109" s="883"/>
      <c r="AT109" s="916"/>
      <c r="AU109" s="882" t="s">
        <v>435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436</v>
      </c>
      <c r="BR109" s="883"/>
      <c r="BS109" s="883"/>
      <c r="BT109" s="883"/>
      <c r="BU109" s="884"/>
      <c r="BV109" s="885" t="s">
        <v>437</v>
      </c>
      <c r="BW109" s="883"/>
      <c r="BX109" s="883"/>
      <c r="BY109" s="883"/>
      <c r="BZ109" s="884"/>
      <c r="CA109" s="885" t="s">
        <v>315</v>
      </c>
      <c r="CB109" s="883"/>
      <c r="CC109" s="883"/>
      <c r="CD109" s="883"/>
      <c r="CE109" s="884"/>
      <c r="CF109" s="923" t="s">
        <v>438</v>
      </c>
      <c r="CG109" s="923"/>
      <c r="CH109" s="923"/>
      <c r="CI109" s="923"/>
      <c r="CJ109" s="923"/>
      <c r="CK109" s="885" t="s">
        <v>439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436</v>
      </c>
      <c r="DH109" s="883"/>
      <c r="DI109" s="883"/>
      <c r="DJ109" s="883"/>
      <c r="DK109" s="884"/>
      <c r="DL109" s="885" t="s">
        <v>437</v>
      </c>
      <c r="DM109" s="883"/>
      <c r="DN109" s="883"/>
      <c r="DO109" s="883"/>
      <c r="DP109" s="884"/>
      <c r="DQ109" s="885" t="s">
        <v>315</v>
      </c>
      <c r="DR109" s="883"/>
      <c r="DS109" s="883"/>
      <c r="DT109" s="883"/>
      <c r="DU109" s="884"/>
      <c r="DV109" s="885" t="s">
        <v>438</v>
      </c>
      <c r="DW109" s="883"/>
      <c r="DX109" s="883"/>
      <c r="DY109" s="883"/>
      <c r="DZ109" s="916"/>
    </row>
    <row r="110" spans="1:131" s="224" customFormat="1" ht="26.25" customHeight="1" x14ac:dyDescent="0.2">
      <c r="A110" s="794" t="s">
        <v>440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594024</v>
      </c>
      <c r="AB110" s="876"/>
      <c r="AC110" s="876"/>
      <c r="AD110" s="876"/>
      <c r="AE110" s="877"/>
      <c r="AF110" s="878">
        <v>645355</v>
      </c>
      <c r="AG110" s="876"/>
      <c r="AH110" s="876"/>
      <c r="AI110" s="876"/>
      <c r="AJ110" s="877"/>
      <c r="AK110" s="878">
        <v>690132</v>
      </c>
      <c r="AL110" s="876"/>
      <c r="AM110" s="876"/>
      <c r="AN110" s="876"/>
      <c r="AO110" s="877"/>
      <c r="AP110" s="879">
        <v>16.2</v>
      </c>
      <c r="AQ110" s="880"/>
      <c r="AR110" s="880"/>
      <c r="AS110" s="880"/>
      <c r="AT110" s="881"/>
      <c r="AU110" s="917" t="s">
        <v>75</v>
      </c>
      <c r="AV110" s="918"/>
      <c r="AW110" s="918"/>
      <c r="AX110" s="918"/>
      <c r="AY110" s="918"/>
      <c r="AZ110" s="847" t="s">
        <v>441</v>
      </c>
      <c r="BA110" s="795"/>
      <c r="BB110" s="795"/>
      <c r="BC110" s="795"/>
      <c r="BD110" s="795"/>
      <c r="BE110" s="795"/>
      <c r="BF110" s="795"/>
      <c r="BG110" s="795"/>
      <c r="BH110" s="795"/>
      <c r="BI110" s="795"/>
      <c r="BJ110" s="795"/>
      <c r="BK110" s="795"/>
      <c r="BL110" s="795"/>
      <c r="BM110" s="795"/>
      <c r="BN110" s="795"/>
      <c r="BO110" s="795"/>
      <c r="BP110" s="796"/>
      <c r="BQ110" s="848">
        <v>7539442</v>
      </c>
      <c r="BR110" s="829"/>
      <c r="BS110" s="829"/>
      <c r="BT110" s="829"/>
      <c r="BU110" s="829"/>
      <c r="BV110" s="829">
        <v>7613061</v>
      </c>
      <c r="BW110" s="829"/>
      <c r="BX110" s="829"/>
      <c r="BY110" s="829"/>
      <c r="BZ110" s="829"/>
      <c r="CA110" s="829">
        <v>7425417</v>
      </c>
      <c r="CB110" s="829"/>
      <c r="CC110" s="829"/>
      <c r="CD110" s="829"/>
      <c r="CE110" s="829"/>
      <c r="CF110" s="853">
        <v>174.2</v>
      </c>
      <c r="CG110" s="854"/>
      <c r="CH110" s="854"/>
      <c r="CI110" s="854"/>
      <c r="CJ110" s="854"/>
      <c r="CK110" s="913" t="s">
        <v>442</v>
      </c>
      <c r="CL110" s="806"/>
      <c r="CM110" s="847" t="s">
        <v>443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130</v>
      </c>
      <c r="DH110" s="829"/>
      <c r="DI110" s="829"/>
      <c r="DJ110" s="829"/>
      <c r="DK110" s="829"/>
      <c r="DL110" s="829" t="s">
        <v>444</v>
      </c>
      <c r="DM110" s="829"/>
      <c r="DN110" s="829"/>
      <c r="DO110" s="829"/>
      <c r="DP110" s="829"/>
      <c r="DQ110" s="829" t="s">
        <v>130</v>
      </c>
      <c r="DR110" s="829"/>
      <c r="DS110" s="829"/>
      <c r="DT110" s="829"/>
      <c r="DU110" s="829"/>
      <c r="DV110" s="830" t="s">
        <v>445</v>
      </c>
      <c r="DW110" s="830"/>
      <c r="DX110" s="830"/>
      <c r="DY110" s="830"/>
      <c r="DZ110" s="831"/>
    </row>
    <row r="111" spans="1:131" s="224" customFormat="1" ht="26.25" customHeight="1" x14ac:dyDescent="0.2">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444</v>
      </c>
      <c r="AB111" s="906"/>
      <c r="AC111" s="906"/>
      <c r="AD111" s="906"/>
      <c r="AE111" s="907"/>
      <c r="AF111" s="908" t="s">
        <v>444</v>
      </c>
      <c r="AG111" s="906"/>
      <c r="AH111" s="906"/>
      <c r="AI111" s="906"/>
      <c r="AJ111" s="907"/>
      <c r="AK111" s="908" t="s">
        <v>444</v>
      </c>
      <c r="AL111" s="906"/>
      <c r="AM111" s="906"/>
      <c r="AN111" s="906"/>
      <c r="AO111" s="907"/>
      <c r="AP111" s="909" t="s">
        <v>399</v>
      </c>
      <c r="AQ111" s="910"/>
      <c r="AR111" s="910"/>
      <c r="AS111" s="910"/>
      <c r="AT111" s="911"/>
      <c r="AU111" s="919"/>
      <c r="AV111" s="920"/>
      <c r="AW111" s="920"/>
      <c r="AX111" s="920"/>
      <c r="AY111" s="920"/>
      <c r="AZ111" s="802" t="s">
        <v>447</v>
      </c>
      <c r="BA111" s="739"/>
      <c r="BB111" s="739"/>
      <c r="BC111" s="739"/>
      <c r="BD111" s="739"/>
      <c r="BE111" s="739"/>
      <c r="BF111" s="739"/>
      <c r="BG111" s="739"/>
      <c r="BH111" s="739"/>
      <c r="BI111" s="739"/>
      <c r="BJ111" s="739"/>
      <c r="BK111" s="739"/>
      <c r="BL111" s="739"/>
      <c r="BM111" s="739"/>
      <c r="BN111" s="739"/>
      <c r="BO111" s="739"/>
      <c r="BP111" s="740"/>
      <c r="BQ111" s="803">
        <v>17688</v>
      </c>
      <c r="BR111" s="804"/>
      <c r="BS111" s="804"/>
      <c r="BT111" s="804"/>
      <c r="BU111" s="804"/>
      <c r="BV111" s="804">
        <v>15774</v>
      </c>
      <c r="BW111" s="804"/>
      <c r="BX111" s="804"/>
      <c r="BY111" s="804"/>
      <c r="BZ111" s="804"/>
      <c r="CA111" s="804">
        <v>13454</v>
      </c>
      <c r="CB111" s="804"/>
      <c r="CC111" s="804"/>
      <c r="CD111" s="804"/>
      <c r="CE111" s="804"/>
      <c r="CF111" s="862">
        <v>0.3</v>
      </c>
      <c r="CG111" s="863"/>
      <c r="CH111" s="863"/>
      <c r="CI111" s="863"/>
      <c r="CJ111" s="863"/>
      <c r="CK111" s="914"/>
      <c r="CL111" s="808"/>
      <c r="CM111" s="802" t="s">
        <v>448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130</v>
      </c>
      <c r="DH111" s="804"/>
      <c r="DI111" s="804"/>
      <c r="DJ111" s="804"/>
      <c r="DK111" s="804"/>
      <c r="DL111" s="804" t="s">
        <v>130</v>
      </c>
      <c r="DM111" s="804"/>
      <c r="DN111" s="804"/>
      <c r="DO111" s="804"/>
      <c r="DP111" s="804"/>
      <c r="DQ111" s="804" t="s">
        <v>130</v>
      </c>
      <c r="DR111" s="804"/>
      <c r="DS111" s="804"/>
      <c r="DT111" s="804"/>
      <c r="DU111" s="804"/>
      <c r="DV111" s="781" t="s">
        <v>130</v>
      </c>
      <c r="DW111" s="781"/>
      <c r="DX111" s="781"/>
      <c r="DY111" s="781"/>
      <c r="DZ111" s="782"/>
    </row>
    <row r="112" spans="1:131" s="224" customFormat="1" ht="26.25" customHeight="1" x14ac:dyDescent="0.2">
      <c r="A112" s="899" t="s">
        <v>449</v>
      </c>
      <c r="B112" s="900"/>
      <c r="C112" s="739" t="s">
        <v>450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130</v>
      </c>
      <c r="AB112" s="767"/>
      <c r="AC112" s="767"/>
      <c r="AD112" s="767"/>
      <c r="AE112" s="768"/>
      <c r="AF112" s="769" t="s">
        <v>130</v>
      </c>
      <c r="AG112" s="767"/>
      <c r="AH112" s="767"/>
      <c r="AI112" s="767"/>
      <c r="AJ112" s="768"/>
      <c r="AK112" s="769" t="s">
        <v>130</v>
      </c>
      <c r="AL112" s="767"/>
      <c r="AM112" s="767"/>
      <c r="AN112" s="767"/>
      <c r="AO112" s="768"/>
      <c r="AP112" s="811" t="s">
        <v>130</v>
      </c>
      <c r="AQ112" s="812"/>
      <c r="AR112" s="812"/>
      <c r="AS112" s="812"/>
      <c r="AT112" s="813"/>
      <c r="AU112" s="919"/>
      <c r="AV112" s="920"/>
      <c r="AW112" s="920"/>
      <c r="AX112" s="920"/>
      <c r="AY112" s="920"/>
      <c r="AZ112" s="802" t="s">
        <v>451</v>
      </c>
      <c r="BA112" s="739"/>
      <c r="BB112" s="739"/>
      <c r="BC112" s="739"/>
      <c r="BD112" s="739"/>
      <c r="BE112" s="739"/>
      <c r="BF112" s="739"/>
      <c r="BG112" s="739"/>
      <c r="BH112" s="739"/>
      <c r="BI112" s="739"/>
      <c r="BJ112" s="739"/>
      <c r="BK112" s="739"/>
      <c r="BL112" s="739"/>
      <c r="BM112" s="739"/>
      <c r="BN112" s="739"/>
      <c r="BO112" s="739"/>
      <c r="BP112" s="740"/>
      <c r="BQ112" s="803" t="s">
        <v>130</v>
      </c>
      <c r="BR112" s="804"/>
      <c r="BS112" s="804"/>
      <c r="BT112" s="804"/>
      <c r="BU112" s="804"/>
      <c r="BV112" s="804" t="s">
        <v>399</v>
      </c>
      <c r="BW112" s="804"/>
      <c r="BX112" s="804"/>
      <c r="BY112" s="804"/>
      <c r="BZ112" s="804"/>
      <c r="CA112" s="804" t="s">
        <v>130</v>
      </c>
      <c r="CB112" s="804"/>
      <c r="CC112" s="804"/>
      <c r="CD112" s="804"/>
      <c r="CE112" s="804"/>
      <c r="CF112" s="862" t="s">
        <v>130</v>
      </c>
      <c r="CG112" s="863"/>
      <c r="CH112" s="863"/>
      <c r="CI112" s="863"/>
      <c r="CJ112" s="863"/>
      <c r="CK112" s="914"/>
      <c r="CL112" s="808"/>
      <c r="CM112" s="802" t="s">
        <v>452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453</v>
      </c>
      <c r="DH112" s="804"/>
      <c r="DI112" s="804"/>
      <c r="DJ112" s="804"/>
      <c r="DK112" s="804"/>
      <c r="DL112" s="804" t="s">
        <v>399</v>
      </c>
      <c r="DM112" s="804"/>
      <c r="DN112" s="804"/>
      <c r="DO112" s="804"/>
      <c r="DP112" s="804"/>
      <c r="DQ112" s="804" t="s">
        <v>453</v>
      </c>
      <c r="DR112" s="804"/>
      <c r="DS112" s="804"/>
      <c r="DT112" s="804"/>
      <c r="DU112" s="804"/>
      <c r="DV112" s="781" t="s">
        <v>399</v>
      </c>
      <c r="DW112" s="781"/>
      <c r="DX112" s="781"/>
      <c r="DY112" s="781"/>
      <c r="DZ112" s="782"/>
    </row>
    <row r="113" spans="1:130" s="224" customFormat="1" ht="26.25" customHeight="1" x14ac:dyDescent="0.2">
      <c r="A113" s="901"/>
      <c r="B113" s="902"/>
      <c r="C113" s="739" t="s">
        <v>454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v>
      </c>
      <c r="AB113" s="906"/>
      <c r="AC113" s="906"/>
      <c r="AD113" s="906"/>
      <c r="AE113" s="907"/>
      <c r="AF113" s="908">
        <v>10</v>
      </c>
      <c r="AG113" s="906"/>
      <c r="AH113" s="906"/>
      <c r="AI113" s="906"/>
      <c r="AJ113" s="907"/>
      <c r="AK113" s="908">
        <v>15</v>
      </c>
      <c r="AL113" s="906"/>
      <c r="AM113" s="906"/>
      <c r="AN113" s="906"/>
      <c r="AO113" s="907"/>
      <c r="AP113" s="909">
        <v>0</v>
      </c>
      <c r="AQ113" s="910"/>
      <c r="AR113" s="910"/>
      <c r="AS113" s="910"/>
      <c r="AT113" s="911"/>
      <c r="AU113" s="919"/>
      <c r="AV113" s="920"/>
      <c r="AW113" s="920"/>
      <c r="AX113" s="920"/>
      <c r="AY113" s="920"/>
      <c r="AZ113" s="802" t="s">
        <v>455</v>
      </c>
      <c r="BA113" s="739"/>
      <c r="BB113" s="739"/>
      <c r="BC113" s="739"/>
      <c r="BD113" s="739"/>
      <c r="BE113" s="739"/>
      <c r="BF113" s="739"/>
      <c r="BG113" s="739"/>
      <c r="BH113" s="739"/>
      <c r="BI113" s="739"/>
      <c r="BJ113" s="739"/>
      <c r="BK113" s="739"/>
      <c r="BL113" s="739"/>
      <c r="BM113" s="739"/>
      <c r="BN113" s="739"/>
      <c r="BO113" s="739"/>
      <c r="BP113" s="740"/>
      <c r="BQ113" s="803">
        <v>41394</v>
      </c>
      <c r="BR113" s="804"/>
      <c r="BS113" s="804"/>
      <c r="BT113" s="804"/>
      <c r="BU113" s="804"/>
      <c r="BV113" s="804">
        <v>25205</v>
      </c>
      <c r="BW113" s="804"/>
      <c r="BX113" s="804"/>
      <c r="BY113" s="804"/>
      <c r="BZ113" s="804"/>
      <c r="CA113" s="804">
        <v>9728</v>
      </c>
      <c r="CB113" s="804"/>
      <c r="CC113" s="804"/>
      <c r="CD113" s="804"/>
      <c r="CE113" s="804"/>
      <c r="CF113" s="862">
        <v>0.2</v>
      </c>
      <c r="CG113" s="863"/>
      <c r="CH113" s="863"/>
      <c r="CI113" s="863"/>
      <c r="CJ113" s="863"/>
      <c r="CK113" s="914"/>
      <c r="CL113" s="808"/>
      <c r="CM113" s="802" t="s">
        <v>456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453</v>
      </c>
      <c r="DH113" s="767"/>
      <c r="DI113" s="767"/>
      <c r="DJ113" s="767"/>
      <c r="DK113" s="768"/>
      <c r="DL113" s="769" t="s">
        <v>130</v>
      </c>
      <c r="DM113" s="767"/>
      <c r="DN113" s="767"/>
      <c r="DO113" s="767"/>
      <c r="DP113" s="768"/>
      <c r="DQ113" s="769" t="s">
        <v>399</v>
      </c>
      <c r="DR113" s="767"/>
      <c r="DS113" s="767"/>
      <c r="DT113" s="767"/>
      <c r="DU113" s="768"/>
      <c r="DV113" s="811" t="s">
        <v>453</v>
      </c>
      <c r="DW113" s="812"/>
      <c r="DX113" s="812"/>
      <c r="DY113" s="812"/>
      <c r="DZ113" s="813"/>
    </row>
    <row r="114" spans="1:130" s="224" customFormat="1" ht="26.25" customHeight="1" x14ac:dyDescent="0.2">
      <c r="A114" s="901"/>
      <c r="B114" s="902"/>
      <c r="C114" s="739" t="s">
        <v>457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15416</v>
      </c>
      <c r="AB114" s="767"/>
      <c r="AC114" s="767"/>
      <c r="AD114" s="767"/>
      <c r="AE114" s="768"/>
      <c r="AF114" s="769">
        <v>13493</v>
      </c>
      <c r="AG114" s="767"/>
      <c r="AH114" s="767"/>
      <c r="AI114" s="767"/>
      <c r="AJ114" s="768"/>
      <c r="AK114" s="769">
        <v>14015</v>
      </c>
      <c r="AL114" s="767"/>
      <c r="AM114" s="767"/>
      <c r="AN114" s="767"/>
      <c r="AO114" s="768"/>
      <c r="AP114" s="811">
        <v>0.3</v>
      </c>
      <c r="AQ114" s="812"/>
      <c r="AR114" s="812"/>
      <c r="AS114" s="812"/>
      <c r="AT114" s="813"/>
      <c r="AU114" s="919"/>
      <c r="AV114" s="920"/>
      <c r="AW114" s="920"/>
      <c r="AX114" s="920"/>
      <c r="AY114" s="920"/>
      <c r="AZ114" s="802" t="s">
        <v>458</v>
      </c>
      <c r="BA114" s="739"/>
      <c r="BB114" s="739"/>
      <c r="BC114" s="739"/>
      <c r="BD114" s="739"/>
      <c r="BE114" s="739"/>
      <c r="BF114" s="739"/>
      <c r="BG114" s="739"/>
      <c r="BH114" s="739"/>
      <c r="BI114" s="739"/>
      <c r="BJ114" s="739"/>
      <c r="BK114" s="739"/>
      <c r="BL114" s="739"/>
      <c r="BM114" s="739"/>
      <c r="BN114" s="739"/>
      <c r="BO114" s="739"/>
      <c r="BP114" s="740"/>
      <c r="BQ114" s="803">
        <v>253407</v>
      </c>
      <c r="BR114" s="804"/>
      <c r="BS114" s="804"/>
      <c r="BT114" s="804"/>
      <c r="BU114" s="804"/>
      <c r="BV114" s="804">
        <v>213998</v>
      </c>
      <c r="BW114" s="804"/>
      <c r="BX114" s="804"/>
      <c r="BY114" s="804"/>
      <c r="BZ114" s="804"/>
      <c r="CA114" s="804">
        <v>164375</v>
      </c>
      <c r="CB114" s="804"/>
      <c r="CC114" s="804"/>
      <c r="CD114" s="804"/>
      <c r="CE114" s="804"/>
      <c r="CF114" s="862">
        <v>3.9</v>
      </c>
      <c r="CG114" s="863"/>
      <c r="CH114" s="863"/>
      <c r="CI114" s="863"/>
      <c r="CJ114" s="863"/>
      <c r="CK114" s="914"/>
      <c r="CL114" s="808"/>
      <c r="CM114" s="802" t="s">
        <v>459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v>17688</v>
      </c>
      <c r="DH114" s="767"/>
      <c r="DI114" s="767"/>
      <c r="DJ114" s="767"/>
      <c r="DK114" s="768"/>
      <c r="DL114" s="769">
        <v>15774</v>
      </c>
      <c r="DM114" s="767"/>
      <c r="DN114" s="767"/>
      <c r="DO114" s="767"/>
      <c r="DP114" s="768"/>
      <c r="DQ114" s="769">
        <v>13454</v>
      </c>
      <c r="DR114" s="767"/>
      <c r="DS114" s="767"/>
      <c r="DT114" s="767"/>
      <c r="DU114" s="768"/>
      <c r="DV114" s="811">
        <v>0.3</v>
      </c>
      <c r="DW114" s="812"/>
      <c r="DX114" s="812"/>
      <c r="DY114" s="812"/>
      <c r="DZ114" s="813"/>
    </row>
    <row r="115" spans="1:130" s="224" customFormat="1" ht="26.25" customHeight="1" x14ac:dyDescent="0.2">
      <c r="A115" s="901"/>
      <c r="B115" s="902"/>
      <c r="C115" s="739" t="s">
        <v>460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2228</v>
      </c>
      <c r="AB115" s="906"/>
      <c r="AC115" s="906"/>
      <c r="AD115" s="906"/>
      <c r="AE115" s="907"/>
      <c r="AF115" s="908">
        <v>2207</v>
      </c>
      <c r="AG115" s="906"/>
      <c r="AH115" s="906"/>
      <c r="AI115" s="906"/>
      <c r="AJ115" s="907"/>
      <c r="AK115" s="908">
        <v>2189</v>
      </c>
      <c r="AL115" s="906"/>
      <c r="AM115" s="906"/>
      <c r="AN115" s="906"/>
      <c r="AO115" s="907"/>
      <c r="AP115" s="909">
        <v>0.1</v>
      </c>
      <c r="AQ115" s="910"/>
      <c r="AR115" s="910"/>
      <c r="AS115" s="910"/>
      <c r="AT115" s="911"/>
      <c r="AU115" s="919"/>
      <c r="AV115" s="920"/>
      <c r="AW115" s="920"/>
      <c r="AX115" s="920"/>
      <c r="AY115" s="920"/>
      <c r="AZ115" s="802" t="s">
        <v>461</v>
      </c>
      <c r="BA115" s="739"/>
      <c r="BB115" s="739"/>
      <c r="BC115" s="739"/>
      <c r="BD115" s="739"/>
      <c r="BE115" s="739"/>
      <c r="BF115" s="739"/>
      <c r="BG115" s="739"/>
      <c r="BH115" s="739"/>
      <c r="BI115" s="739"/>
      <c r="BJ115" s="739"/>
      <c r="BK115" s="739"/>
      <c r="BL115" s="739"/>
      <c r="BM115" s="739"/>
      <c r="BN115" s="739"/>
      <c r="BO115" s="739"/>
      <c r="BP115" s="740"/>
      <c r="BQ115" s="803" t="s">
        <v>130</v>
      </c>
      <c r="BR115" s="804"/>
      <c r="BS115" s="804"/>
      <c r="BT115" s="804"/>
      <c r="BU115" s="804"/>
      <c r="BV115" s="804" t="s">
        <v>453</v>
      </c>
      <c r="BW115" s="804"/>
      <c r="BX115" s="804"/>
      <c r="BY115" s="804"/>
      <c r="BZ115" s="804"/>
      <c r="CA115" s="804" t="s">
        <v>130</v>
      </c>
      <c r="CB115" s="804"/>
      <c r="CC115" s="804"/>
      <c r="CD115" s="804"/>
      <c r="CE115" s="804"/>
      <c r="CF115" s="862" t="s">
        <v>453</v>
      </c>
      <c r="CG115" s="863"/>
      <c r="CH115" s="863"/>
      <c r="CI115" s="863"/>
      <c r="CJ115" s="863"/>
      <c r="CK115" s="914"/>
      <c r="CL115" s="808"/>
      <c r="CM115" s="802" t="s">
        <v>462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453</v>
      </c>
      <c r="DH115" s="767"/>
      <c r="DI115" s="767"/>
      <c r="DJ115" s="767"/>
      <c r="DK115" s="768"/>
      <c r="DL115" s="769" t="s">
        <v>130</v>
      </c>
      <c r="DM115" s="767"/>
      <c r="DN115" s="767"/>
      <c r="DO115" s="767"/>
      <c r="DP115" s="768"/>
      <c r="DQ115" s="769" t="s">
        <v>453</v>
      </c>
      <c r="DR115" s="767"/>
      <c r="DS115" s="767"/>
      <c r="DT115" s="767"/>
      <c r="DU115" s="768"/>
      <c r="DV115" s="811" t="s">
        <v>130</v>
      </c>
      <c r="DW115" s="812"/>
      <c r="DX115" s="812"/>
      <c r="DY115" s="812"/>
      <c r="DZ115" s="813"/>
    </row>
    <row r="116" spans="1:130" s="224" customFormat="1" ht="26.25" customHeight="1" x14ac:dyDescent="0.2">
      <c r="A116" s="903"/>
      <c r="B116" s="904"/>
      <c r="C116" s="826" t="s">
        <v>463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130</v>
      </c>
      <c r="AB116" s="767"/>
      <c r="AC116" s="767"/>
      <c r="AD116" s="767"/>
      <c r="AE116" s="768"/>
      <c r="AF116" s="769" t="s">
        <v>130</v>
      </c>
      <c r="AG116" s="767"/>
      <c r="AH116" s="767"/>
      <c r="AI116" s="767"/>
      <c r="AJ116" s="768"/>
      <c r="AK116" s="769" t="s">
        <v>130</v>
      </c>
      <c r="AL116" s="767"/>
      <c r="AM116" s="767"/>
      <c r="AN116" s="767"/>
      <c r="AO116" s="768"/>
      <c r="AP116" s="811" t="s">
        <v>453</v>
      </c>
      <c r="AQ116" s="812"/>
      <c r="AR116" s="812"/>
      <c r="AS116" s="812"/>
      <c r="AT116" s="813"/>
      <c r="AU116" s="919"/>
      <c r="AV116" s="920"/>
      <c r="AW116" s="920"/>
      <c r="AX116" s="920"/>
      <c r="AY116" s="920"/>
      <c r="AZ116" s="896" t="s">
        <v>464</v>
      </c>
      <c r="BA116" s="897"/>
      <c r="BB116" s="897"/>
      <c r="BC116" s="897"/>
      <c r="BD116" s="897"/>
      <c r="BE116" s="897"/>
      <c r="BF116" s="897"/>
      <c r="BG116" s="897"/>
      <c r="BH116" s="897"/>
      <c r="BI116" s="897"/>
      <c r="BJ116" s="897"/>
      <c r="BK116" s="897"/>
      <c r="BL116" s="897"/>
      <c r="BM116" s="897"/>
      <c r="BN116" s="897"/>
      <c r="BO116" s="897"/>
      <c r="BP116" s="898"/>
      <c r="BQ116" s="803" t="s">
        <v>453</v>
      </c>
      <c r="BR116" s="804"/>
      <c r="BS116" s="804"/>
      <c r="BT116" s="804"/>
      <c r="BU116" s="804"/>
      <c r="BV116" s="804" t="s">
        <v>130</v>
      </c>
      <c r="BW116" s="804"/>
      <c r="BX116" s="804"/>
      <c r="BY116" s="804"/>
      <c r="BZ116" s="804"/>
      <c r="CA116" s="804" t="s">
        <v>399</v>
      </c>
      <c r="CB116" s="804"/>
      <c r="CC116" s="804"/>
      <c r="CD116" s="804"/>
      <c r="CE116" s="804"/>
      <c r="CF116" s="862" t="s">
        <v>130</v>
      </c>
      <c r="CG116" s="863"/>
      <c r="CH116" s="863"/>
      <c r="CI116" s="863"/>
      <c r="CJ116" s="863"/>
      <c r="CK116" s="914"/>
      <c r="CL116" s="808"/>
      <c r="CM116" s="802" t="s">
        <v>465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130</v>
      </c>
      <c r="DH116" s="767"/>
      <c r="DI116" s="767"/>
      <c r="DJ116" s="767"/>
      <c r="DK116" s="768"/>
      <c r="DL116" s="769" t="s">
        <v>453</v>
      </c>
      <c r="DM116" s="767"/>
      <c r="DN116" s="767"/>
      <c r="DO116" s="767"/>
      <c r="DP116" s="768"/>
      <c r="DQ116" s="769" t="s">
        <v>130</v>
      </c>
      <c r="DR116" s="767"/>
      <c r="DS116" s="767"/>
      <c r="DT116" s="767"/>
      <c r="DU116" s="768"/>
      <c r="DV116" s="811" t="s">
        <v>453</v>
      </c>
      <c r="DW116" s="812"/>
      <c r="DX116" s="812"/>
      <c r="DY116" s="812"/>
      <c r="DZ116" s="813"/>
    </row>
    <row r="117" spans="1:130" s="224" customFormat="1" ht="26.25" customHeight="1" x14ac:dyDescent="0.2">
      <c r="A117" s="882" t="s">
        <v>195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466</v>
      </c>
      <c r="Z117" s="884"/>
      <c r="AA117" s="889">
        <v>611673</v>
      </c>
      <c r="AB117" s="890"/>
      <c r="AC117" s="890"/>
      <c r="AD117" s="890"/>
      <c r="AE117" s="891"/>
      <c r="AF117" s="892">
        <v>661065</v>
      </c>
      <c r="AG117" s="890"/>
      <c r="AH117" s="890"/>
      <c r="AI117" s="890"/>
      <c r="AJ117" s="891"/>
      <c r="AK117" s="892">
        <v>706351</v>
      </c>
      <c r="AL117" s="890"/>
      <c r="AM117" s="890"/>
      <c r="AN117" s="890"/>
      <c r="AO117" s="891"/>
      <c r="AP117" s="893"/>
      <c r="AQ117" s="894"/>
      <c r="AR117" s="894"/>
      <c r="AS117" s="894"/>
      <c r="AT117" s="895"/>
      <c r="AU117" s="919"/>
      <c r="AV117" s="920"/>
      <c r="AW117" s="920"/>
      <c r="AX117" s="920"/>
      <c r="AY117" s="920"/>
      <c r="AZ117" s="850" t="s">
        <v>467</v>
      </c>
      <c r="BA117" s="851"/>
      <c r="BB117" s="851"/>
      <c r="BC117" s="851"/>
      <c r="BD117" s="851"/>
      <c r="BE117" s="851"/>
      <c r="BF117" s="851"/>
      <c r="BG117" s="851"/>
      <c r="BH117" s="851"/>
      <c r="BI117" s="851"/>
      <c r="BJ117" s="851"/>
      <c r="BK117" s="851"/>
      <c r="BL117" s="851"/>
      <c r="BM117" s="851"/>
      <c r="BN117" s="851"/>
      <c r="BO117" s="851"/>
      <c r="BP117" s="852"/>
      <c r="BQ117" s="803" t="s">
        <v>130</v>
      </c>
      <c r="BR117" s="804"/>
      <c r="BS117" s="804"/>
      <c r="BT117" s="804"/>
      <c r="BU117" s="804"/>
      <c r="BV117" s="804" t="s">
        <v>130</v>
      </c>
      <c r="BW117" s="804"/>
      <c r="BX117" s="804"/>
      <c r="BY117" s="804"/>
      <c r="BZ117" s="804"/>
      <c r="CA117" s="804" t="s">
        <v>130</v>
      </c>
      <c r="CB117" s="804"/>
      <c r="CC117" s="804"/>
      <c r="CD117" s="804"/>
      <c r="CE117" s="804"/>
      <c r="CF117" s="862" t="s">
        <v>399</v>
      </c>
      <c r="CG117" s="863"/>
      <c r="CH117" s="863"/>
      <c r="CI117" s="863"/>
      <c r="CJ117" s="863"/>
      <c r="CK117" s="914"/>
      <c r="CL117" s="808"/>
      <c r="CM117" s="802" t="s">
        <v>468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130</v>
      </c>
      <c r="DH117" s="767"/>
      <c r="DI117" s="767"/>
      <c r="DJ117" s="767"/>
      <c r="DK117" s="768"/>
      <c r="DL117" s="769" t="s">
        <v>130</v>
      </c>
      <c r="DM117" s="767"/>
      <c r="DN117" s="767"/>
      <c r="DO117" s="767"/>
      <c r="DP117" s="768"/>
      <c r="DQ117" s="769" t="s">
        <v>130</v>
      </c>
      <c r="DR117" s="767"/>
      <c r="DS117" s="767"/>
      <c r="DT117" s="767"/>
      <c r="DU117" s="768"/>
      <c r="DV117" s="811" t="s">
        <v>130</v>
      </c>
      <c r="DW117" s="812"/>
      <c r="DX117" s="812"/>
      <c r="DY117" s="812"/>
      <c r="DZ117" s="813"/>
    </row>
    <row r="118" spans="1:130" s="224" customFormat="1" ht="26.25" customHeight="1" x14ac:dyDescent="0.2">
      <c r="A118" s="882" t="s">
        <v>439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436</v>
      </c>
      <c r="AB118" s="883"/>
      <c r="AC118" s="883"/>
      <c r="AD118" s="883"/>
      <c r="AE118" s="884"/>
      <c r="AF118" s="885" t="s">
        <v>437</v>
      </c>
      <c r="AG118" s="883"/>
      <c r="AH118" s="883"/>
      <c r="AI118" s="883"/>
      <c r="AJ118" s="884"/>
      <c r="AK118" s="885" t="s">
        <v>315</v>
      </c>
      <c r="AL118" s="883"/>
      <c r="AM118" s="883"/>
      <c r="AN118" s="883"/>
      <c r="AO118" s="884"/>
      <c r="AP118" s="886" t="s">
        <v>438</v>
      </c>
      <c r="AQ118" s="887"/>
      <c r="AR118" s="887"/>
      <c r="AS118" s="887"/>
      <c r="AT118" s="888"/>
      <c r="AU118" s="919"/>
      <c r="AV118" s="920"/>
      <c r="AW118" s="920"/>
      <c r="AX118" s="920"/>
      <c r="AY118" s="920"/>
      <c r="AZ118" s="825" t="s">
        <v>469</v>
      </c>
      <c r="BA118" s="826"/>
      <c r="BB118" s="826"/>
      <c r="BC118" s="826"/>
      <c r="BD118" s="826"/>
      <c r="BE118" s="826"/>
      <c r="BF118" s="826"/>
      <c r="BG118" s="826"/>
      <c r="BH118" s="826"/>
      <c r="BI118" s="826"/>
      <c r="BJ118" s="826"/>
      <c r="BK118" s="826"/>
      <c r="BL118" s="826"/>
      <c r="BM118" s="826"/>
      <c r="BN118" s="826"/>
      <c r="BO118" s="826"/>
      <c r="BP118" s="827"/>
      <c r="BQ118" s="866" t="s">
        <v>130</v>
      </c>
      <c r="BR118" s="832"/>
      <c r="BS118" s="832"/>
      <c r="BT118" s="832"/>
      <c r="BU118" s="832"/>
      <c r="BV118" s="832" t="s">
        <v>399</v>
      </c>
      <c r="BW118" s="832"/>
      <c r="BX118" s="832"/>
      <c r="BY118" s="832"/>
      <c r="BZ118" s="832"/>
      <c r="CA118" s="832" t="s">
        <v>399</v>
      </c>
      <c r="CB118" s="832"/>
      <c r="CC118" s="832"/>
      <c r="CD118" s="832"/>
      <c r="CE118" s="832"/>
      <c r="CF118" s="862" t="s">
        <v>399</v>
      </c>
      <c r="CG118" s="863"/>
      <c r="CH118" s="863"/>
      <c r="CI118" s="863"/>
      <c r="CJ118" s="863"/>
      <c r="CK118" s="914"/>
      <c r="CL118" s="808"/>
      <c r="CM118" s="802" t="s">
        <v>470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399</v>
      </c>
      <c r="DH118" s="767"/>
      <c r="DI118" s="767"/>
      <c r="DJ118" s="767"/>
      <c r="DK118" s="768"/>
      <c r="DL118" s="769" t="s">
        <v>399</v>
      </c>
      <c r="DM118" s="767"/>
      <c r="DN118" s="767"/>
      <c r="DO118" s="767"/>
      <c r="DP118" s="768"/>
      <c r="DQ118" s="769" t="s">
        <v>399</v>
      </c>
      <c r="DR118" s="767"/>
      <c r="DS118" s="767"/>
      <c r="DT118" s="767"/>
      <c r="DU118" s="768"/>
      <c r="DV118" s="811" t="s">
        <v>399</v>
      </c>
      <c r="DW118" s="812"/>
      <c r="DX118" s="812"/>
      <c r="DY118" s="812"/>
      <c r="DZ118" s="813"/>
    </row>
    <row r="119" spans="1:130" s="224" customFormat="1" ht="26.25" customHeight="1" x14ac:dyDescent="0.2">
      <c r="A119" s="805" t="s">
        <v>442</v>
      </c>
      <c r="B119" s="806"/>
      <c r="C119" s="847" t="s">
        <v>443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399</v>
      </c>
      <c r="AB119" s="876"/>
      <c r="AC119" s="876"/>
      <c r="AD119" s="876"/>
      <c r="AE119" s="877"/>
      <c r="AF119" s="878" t="s">
        <v>399</v>
      </c>
      <c r="AG119" s="876"/>
      <c r="AH119" s="876"/>
      <c r="AI119" s="876"/>
      <c r="AJ119" s="877"/>
      <c r="AK119" s="878" t="s">
        <v>399</v>
      </c>
      <c r="AL119" s="876"/>
      <c r="AM119" s="876"/>
      <c r="AN119" s="876"/>
      <c r="AO119" s="877"/>
      <c r="AP119" s="879" t="s">
        <v>399</v>
      </c>
      <c r="AQ119" s="880"/>
      <c r="AR119" s="880"/>
      <c r="AS119" s="880"/>
      <c r="AT119" s="881"/>
      <c r="AU119" s="921"/>
      <c r="AV119" s="922"/>
      <c r="AW119" s="922"/>
      <c r="AX119" s="922"/>
      <c r="AY119" s="922"/>
      <c r="AZ119" s="245" t="s">
        <v>195</v>
      </c>
      <c r="BA119" s="245"/>
      <c r="BB119" s="245"/>
      <c r="BC119" s="245"/>
      <c r="BD119" s="245"/>
      <c r="BE119" s="245"/>
      <c r="BF119" s="245"/>
      <c r="BG119" s="245"/>
      <c r="BH119" s="245"/>
      <c r="BI119" s="245"/>
      <c r="BJ119" s="245"/>
      <c r="BK119" s="245"/>
      <c r="BL119" s="245"/>
      <c r="BM119" s="245"/>
      <c r="BN119" s="245"/>
      <c r="BO119" s="864" t="s">
        <v>471</v>
      </c>
      <c r="BP119" s="865"/>
      <c r="BQ119" s="866">
        <v>7851931</v>
      </c>
      <c r="BR119" s="832"/>
      <c r="BS119" s="832"/>
      <c r="BT119" s="832"/>
      <c r="BU119" s="832"/>
      <c r="BV119" s="832">
        <v>7868038</v>
      </c>
      <c r="BW119" s="832"/>
      <c r="BX119" s="832"/>
      <c r="BY119" s="832"/>
      <c r="BZ119" s="832"/>
      <c r="CA119" s="832">
        <v>7612974</v>
      </c>
      <c r="CB119" s="832"/>
      <c r="CC119" s="832"/>
      <c r="CD119" s="832"/>
      <c r="CE119" s="832"/>
      <c r="CF119" s="735"/>
      <c r="CG119" s="736"/>
      <c r="CH119" s="736"/>
      <c r="CI119" s="736"/>
      <c r="CJ119" s="821"/>
      <c r="CK119" s="915"/>
      <c r="CL119" s="810"/>
      <c r="CM119" s="825" t="s">
        <v>472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130</v>
      </c>
      <c r="DH119" s="751"/>
      <c r="DI119" s="751"/>
      <c r="DJ119" s="751"/>
      <c r="DK119" s="752"/>
      <c r="DL119" s="753" t="s">
        <v>399</v>
      </c>
      <c r="DM119" s="751"/>
      <c r="DN119" s="751"/>
      <c r="DO119" s="751"/>
      <c r="DP119" s="752"/>
      <c r="DQ119" s="753" t="s">
        <v>399</v>
      </c>
      <c r="DR119" s="751"/>
      <c r="DS119" s="751"/>
      <c r="DT119" s="751"/>
      <c r="DU119" s="752"/>
      <c r="DV119" s="835" t="s">
        <v>399</v>
      </c>
      <c r="DW119" s="836"/>
      <c r="DX119" s="836"/>
      <c r="DY119" s="836"/>
      <c r="DZ119" s="837"/>
    </row>
    <row r="120" spans="1:130" s="224" customFormat="1" ht="26.25" customHeight="1" x14ac:dyDescent="0.2">
      <c r="A120" s="807"/>
      <c r="B120" s="808"/>
      <c r="C120" s="802" t="s">
        <v>448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399</v>
      </c>
      <c r="AB120" s="767"/>
      <c r="AC120" s="767"/>
      <c r="AD120" s="767"/>
      <c r="AE120" s="768"/>
      <c r="AF120" s="769" t="s">
        <v>399</v>
      </c>
      <c r="AG120" s="767"/>
      <c r="AH120" s="767"/>
      <c r="AI120" s="767"/>
      <c r="AJ120" s="768"/>
      <c r="AK120" s="769" t="s">
        <v>473</v>
      </c>
      <c r="AL120" s="767"/>
      <c r="AM120" s="767"/>
      <c r="AN120" s="767"/>
      <c r="AO120" s="768"/>
      <c r="AP120" s="811" t="s">
        <v>130</v>
      </c>
      <c r="AQ120" s="812"/>
      <c r="AR120" s="812"/>
      <c r="AS120" s="812"/>
      <c r="AT120" s="813"/>
      <c r="AU120" s="867" t="s">
        <v>474</v>
      </c>
      <c r="AV120" s="868"/>
      <c r="AW120" s="868"/>
      <c r="AX120" s="868"/>
      <c r="AY120" s="869"/>
      <c r="AZ120" s="847" t="s">
        <v>475</v>
      </c>
      <c r="BA120" s="795"/>
      <c r="BB120" s="795"/>
      <c r="BC120" s="795"/>
      <c r="BD120" s="795"/>
      <c r="BE120" s="795"/>
      <c r="BF120" s="795"/>
      <c r="BG120" s="795"/>
      <c r="BH120" s="795"/>
      <c r="BI120" s="795"/>
      <c r="BJ120" s="795"/>
      <c r="BK120" s="795"/>
      <c r="BL120" s="795"/>
      <c r="BM120" s="795"/>
      <c r="BN120" s="795"/>
      <c r="BO120" s="795"/>
      <c r="BP120" s="796"/>
      <c r="BQ120" s="848">
        <v>3985211</v>
      </c>
      <c r="BR120" s="829"/>
      <c r="BS120" s="829"/>
      <c r="BT120" s="829"/>
      <c r="BU120" s="829"/>
      <c r="BV120" s="829">
        <v>4574966</v>
      </c>
      <c r="BW120" s="829"/>
      <c r="BX120" s="829"/>
      <c r="BY120" s="829"/>
      <c r="BZ120" s="829"/>
      <c r="CA120" s="829">
        <v>5045891</v>
      </c>
      <c r="CB120" s="829"/>
      <c r="CC120" s="829"/>
      <c r="CD120" s="829"/>
      <c r="CE120" s="829"/>
      <c r="CF120" s="853">
        <v>118.4</v>
      </c>
      <c r="CG120" s="854"/>
      <c r="CH120" s="854"/>
      <c r="CI120" s="854"/>
      <c r="CJ120" s="854"/>
      <c r="CK120" s="855" t="s">
        <v>476</v>
      </c>
      <c r="CL120" s="839"/>
      <c r="CM120" s="839"/>
      <c r="CN120" s="839"/>
      <c r="CO120" s="840"/>
      <c r="CP120" s="859" t="s">
        <v>477</v>
      </c>
      <c r="CQ120" s="860"/>
      <c r="CR120" s="860"/>
      <c r="CS120" s="860"/>
      <c r="CT120" s="860"/>
      <c r="CU120" s="860"/>
      <c r="CV120" s="860"/>
      <c r="CW120" s="860"/>
      <c r="CX120" s="860"/>
      <c r="CY120" s="860"/>
      <c r="CZ120" s="860"/>
      <c r="DA120" s="860"/>
      <c r="DB120" s="860"/>
      <c r="DC120" s="860"/>
      <c r="DD120" s="860"/>
      <c r="DE120" s="860"/>
      <c r="DF120" s="861"/>
      <c r="DG120" s="848" t="s">
        <v>130</v>
      </c>
      <c r="DH120" s="829"/>
      <c r="DI120" s="829"/>
      <c r="DJ120" s="829"/>
      <c r="DK120" s="829"/>
      <c r="DL120" s="829" t="s">
        <v>130</v>
      </c>
      <c r="DM120" s="829"/>
      <c r="DN120" s="829"/>
      <c r="DO120" s="829"/>
      <c r="DP120" s="829"/>
      <c r="DQ120" s="829" t="s">
        <v>130</v>
      </c>
      <c r="DR120" s="829"/>
      <c r="DS120" s="829"/>
      <c r="DT120" s="829"/>
      <c r="DU120" s="829"/>
      <c r="DV120" s="830" t="s">
        <v>130</v>
      </c>
      <c r="DW120" s="830"/>
      <c r="DX120" s="830"/>
      <c r="DY120" s="830"/>
      <c r="DZ120" s="831"/>
    </row>
    <row r="121" spans="1:130" s="224" customFormat="1" ht="26.25" customHeight="1" x14ac:dyDescent="0.2">
      <c r="A121" s="807"/>
      <c r="B121" s="808"/>
      <c r="C121" s="850" t="s">
        <v>478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130</v>
      </c>
      <c r="AB121" s="767"/>
      <c r="AC121" s="767"/>
      <c r="AD121" s="767"/>
      <c r="AE121" s="768"/>
      <c r="AF121" s="769" t="s">
        <v>399</v>
      </c>
      <c r="AG121" s="767"/>
      <c r="AH121" s="767"/>
      <c r="AI121" s="767"/>
      <c r="AJ121" s="768"/>
      <c r="AK121" s="769" t="s">
        <v>130</v>
      </c>
      <c r="AL121" s="767"/>
      <c r="AM121" s="767"/>
      <c r="AN121" s="767"/>
      <c r="AO121" s="768"/>
      <c r="AP121" s="811" t="s">
        <v>399</v>
      </c>
      <c r="AQ121" s="812"/>
      <c r="AR121" s="812"/>
      <c r="AS121" s="812"/>
      <c r="AT121" s="813"/>
      <c r="AU121" s="870"/>
      <c r="AV121" s="871"/>
      <c r="AW121" s="871"/>
      <c r="AX121" s="871"/>
      <c r="AY121" s="872"/>
      <c r="AZ121" s="802" t="s">
        <v>479</v>
      </c>
      <c r="BA121" s="739"/>
      <c r="BB121" s="739"/>
      <c r="BC121" s="739"/>
      <c r="BD121" s="739"/>
      <c r="BE121" s="739"/>
      <c r="BF121" s="739"/>
      <c r="BG121" s="739"/>
      <c r="BH121" s="739"/>
      <c r="BI121" s="739"/>
      <c r="BJ121" s="739"/>
      <c r="BK121" s="739"/>
      <c r="BL121" s="739"/>
      <c r="BM121" s="739"/>
      <c r="BN121" s="739"/>
      <c r="BO121" s="739"/>
      <c r="BP121" s="740"/>
      <c r="BQ121" s="803">
        <v>448160</v>
      </c>
      <c r="BR121" s="804"/>
      <c r="BS121" s="804"/>
      <c r="BT121" s="804"/>
      <c r="BU121" s="804"/>
      <c r="BV121" s="804">
        <v>429971</v>
      </c>
      <c r="BW121" s="804"/>
      <c r="BX121" s="804"/>
      <c r="BY121" s="804"/>
      <c r="BZ121" s="804"/>
      <c r="CA121" s="804">
        <v>432579</v>
      </c>
      <c r="CB121" s="804"/>
      <c r="CC121" s="804"/>
      <c r="CD121" s="804"/>
      <c r="CE121" s="804"/>
      <c r="CF121" s="862">
        <v>10.1</v>
      </c>
      <c r="CG121" s="863"/>
      <c r="CH121" s="863"/>
      <c r="CI121" s="863"/>
      <c r="CJ121" s="863"/>
      <c r="CK121" s="856"/>
      <c r="CL121" s="842"/>
      <c r="CM121" s="842"/>
      <c r="CN121" s="842"/>
      <c r="CO121" s="843"/>
      <c r="CP121" s="822" t="s">
        <v>413</v>
      </c>
      <c r="CQ121" s="823"/>
      <c r="CR121" s="823"/>
      <c r="CS121" s="823"/>
      <c r="CT121" s="823"/>
      <c r="CU121" s="823"/>
      <c r="CV121" s="823"/>
      <c r="CW121" s="823"/>
      <c r="CX121" s="823"/>
      <c r="CY121" s="823"/>
      <c r="CZ121" s="823"/>
      <c r="DA121" s="823"/>
      <c r="DB121" s="823"/>
      <c r="DC121" s="823"/>
      <c r="DD121" s="823"/>
      <c r="DE121" s="823"/>
      <c r="DF121" s="824"/>
      <c r="DG121" s="803" t="s">
        <v>399</v>
      </c>
      <c r="DH121" s="804"/>
      <c r="DI121" s="804"/>
      <c r="DJ121" s="804"/>
      <c r="DK121" s="804"/>
      <c r="DL121" s="804" t="s">
        <v>130</v>
      </c>
      <c r="DM121" s="804"/>
      <c r="DN121" s="804"/>
      <c r="DO121" s="804"/>
      <c r="DP121" s="804"/>
      <c r="DQ121" s="804" t="s">
        <v>130</v>
      </c>
      <c r="DR121" s="804"/>
      <c r="DS121" s="804"/>
      <c r="DT121" s="804"/>
      <c r="DU121" s="804"/>
      <c r="DV121" s="781" t="s">
        <v>399</v>
      </c>
      <c r="DW121" s="781"/>
      <c r="DX121" s="781"/>
      <c r="DY121" s="781"/>
      <c r="DZ121" s="782"/>
    </row>
    <row r="122" spans="1:130" s="224" customFormat="1" ht="26.25" customHeight="1" x14ac:dyDescent="0.2">
      <c r="A122" s="807"/>
      <c r="B122" s="808"/>
      <c r="C122" s="802" t="s">
        <v>459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v>1913</v>
      </c>
      <c r="AB122" s="767"/>
      <c r="AC122" s="767"/>
      <c r="AD122" s="767"/>
      <c r="AE122" s="768"/>
      <c r="AF122" s="769">
        <v>1914</v>
      </c>
      <c r="AG122" s="767"/>
      <c r="AH122" s="767"/>
      <c r="AI122" s="767"/>
      <c r="AJ122" s="768"/>
      <c r="AK122" s="769">
        <v>1915</v>
      </c>
      <c r="AL122" s="767"/>
      <c r="AM122" s="767"/>
      <c r="AN122" s="767"/>
      <c r="AO122" s="768"/>
      <c r="AP122" s="811">
        <v>0</v>
      </c>
      <c r="AQ122" s="812"/>
      <c r="AR122" s="812"/>
      <c r="AS122" s="812"/>
      <c r="AT122" s="813"/>
      <c r="AU122" s="870"/>
      <c r="AV122" s="871"/>
      <c r="AW122" s="871"/>
      <c r="AX122" s="871"/>
      <c r="AY122" s="872"/>
      <c r="AZ122" s="825" t="s">
        <v>480</v>
      </c>
      <c r="BA122" s="826"/>
      <c r="BB122" s="826"/>
      <c r="BC122" s="826"/>
      <c r="BD122" s="826"/>
      <c r="BE122" s="826"/>
      <c r="BF122" s="826"/>
      <c r="BG122" s="826"/>
      <c r="BH122" s="826"/>
      <c r="BI122" s="826"/>
      <c r="BJ122" s="826"/>
      <c r="BK122" s="826"/>
      <c r="BL122" s="826"/>
      <c r="BM122" s="826"/>
      <c r="BN122" s="826"/>
      <c r="BO122" s="826"/>
      <c r="BP122" s="827"/>
      <c r="BQ122" s="866">
        <v>5318635</v>
      </c>
      <c r="BR122" s="832"/>
      <c r="BS122" s="832"/>
      <c r="BT122" s="832"/>
      <c r="BU122" s="832"/>
      <c r="BV122" s="832">
        <v>5188687</v>
      </c>
      <c r="BW122" s="832"/>
      <c r="BX122" s="832"/>
      <c r="BY122" s="832"/>
      <c r="BZ122" s="832"/>
      <c r="CA122" s="832">
        <v>4977971</v>
      </c>
      <c r="CB122" s="832"/>
      <c r="CC122" s="832"/>
      <c r="CD122" s="832"/>
      <c r="CE122" s="832"/>
      <c r="CF122" s="833">
        <v>116.8</v>
      </c>
      <c r="CG122" s="834"/>
      <c r="CH122" s="834"/>
      <c r="CI122" s="834"/>
      <c r="CJ122" s="834"/>
      <c r="CK122" s="856"/>
      <c r="CL122" s="842"/>
      <c r="CM122" s="842"/>
      <c r="CN122" s="842"/>
      <c r="CO122" s="843"/>
      <c r="CP122" s="822" t="s">
        <v>481</v>
      </c>
      <c r="CQ122" s="823"/>
      <c r="CR122" s="823"/>
      <c r="CS122" s="823"/>
      <c r="CT122" s="823"/>
      <c r="CU122" s="823"/>
      <c r="CV122" s="823"/>
      <c r="CW122" s="823"/>
      <c r="CX122" s="823"/>
      <c r="CY122" s="823"/>
      <c r="CZ122" s="823"/>
      <c r="DA122" s="823"/>
      <c r="DB122" s="823"/>
      <c r="DC122" s="823"/>
      <c r="DD122" s="823"/>
      <c r="DE122" s="823"/>
      <c r="DF122" s="824"/>
      <c r="DG122" s="803" t="s">
        <v>130</v>
      </c>
      <c r="DH122" s="804"/>
      <c r="DI122" s="804"/>
      <c r="DJ122" s="804"/>
      <c r="DK122" s="804"/>
      <c r="DL122" s="804" t="s">
        <v>130</v>
      </c>
      <c r="DM122" s="804"/>
      <c r="DN122" s="804"/>
      <c r="DO122" s="804"/>
      <c r="DP122" s="804"/>
      <c r="DQ122" s="804" t="s">
        <v>130</v>
      </c>
      <c r="DR122" s="804"/>
      <c r="DS122" s="804"/>
      <c r="DT122" s="804"/>
      <c r="DU122" s="804"/>
      <c r="DV122" s="781" t="s">
        <v>130</v>
      </c>
      <c r="DW122" s="781"/>
      <c r="DX122" s="781"/>
      <c r="DY122" s="781"/>
      <c r="DZ122" s="782"/>
    </row>
    <row r="123" spans="1:130" s="224" customFormat="1" ht="26.25" customHeight="1" x14ac:dyDescent="0.2">
      <c r="A123" s="807"/>
      <c r="B123" s="808"/>
      <c r="C123" s="802" t="s">
        <v>465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130</v>
      </c>
      <c r="AB123" s="767"/>
      <c r="AC123" s="767"/>
      <c r="AD123" s="767"/>
      <c r="AE123" s="768"/>
      <c r="AF123" s="769" t="s">
        <v>130</v>
      </c>
      <c r="AG123" s="767"/>
      <c r="AH123" s="767"/>
      <c r="AI123" s="767"/>
      <c r="AJ123" s="768"/>
      <c r="AK123" s="769" t="s">
        <v>130</v>
      </c>
      <c r="AL123" s="767"/>
      <c r="AM123" s="767"/>
      <c r="AN123" s="767"/>
      <c r="AO123" s="768"/>
      <c r="AP123" s="811" t="s">
        <v>399</v>
      </c>
      <c r="AQ123" s="812"/>
      <c r="AR123" s="812"/>
      <c r="AS123" s="812"/>
      <c r="AT123" s="813"/>
      <c r="AU123" s="873"/>
      <c r="AV123" s="874"/>
      <c r="AW123" s="874"/>
      <c r="AX123" s="874"/>
      <c r="AY123" s="874"/>
      <c r="AZ123" s="245" t="s">
        <v>195</v>
      </c>
      <c r="BA123" s="245"/>
      <c r="BB123" s="245"/>
      <c r="BC123" s="245"/>
      <c r="BD123" s="245"/>
      <c r="BE123" s="245"/>
      <c r="BF123" s="245"/>
      <c r="BG123" s="245"/>
      <c r="BH123" s="245"/>
      <c r="BI123" s="245"/>
      <c r="BJ123" s="245"/>
      <c r="BK123" s="245"/>
      <c r="BL123" s="245"/>
      <c r="BM123" s="245"/>
      <c r="BN123" s="245"/>
      <c r="BO123" s="864" t="s">
        <v>482</v>
      </c>
      <c r="BP123" s="865"/>
      <c r="BQ123" s="819">
        <v>9752006</v>
      </c>
      <c r="BR123" s="820"/>
      <c r="BS123" s="820"/>
      <c r="BT123" s="820"/>
      <c r="BU123" s="820"/>
      <c r="BV123" s="820">
        <v>10193624</v>
      </c>
      <c r="BW123" s="820"/>
      <c r="BX123" s="820"/>
      <c r="BY123" s="820"/>
      <c r="BZ123" s="820"/>
      <c r="CA123" s="820">
        <v>10456441</v>
      </c>
      <c r="CB123" s="820"/>
      <c r="CC123" s="820"/>
      <c r="CD123" s="820"/>
      <c r="CE123" s="820"/>
      <c r="CF123" s="735"/>
      <c r="CG123" s="736"/>
      <c r="CH123" s="736"/>
      <c r="CI123" s="736"/>
      <c r="CJ123" s="821"/>
      <c r="CK123" s="856"/>
      <c r="CL123" s="842"/>
      <c r="CM123" s="842"/>
      <c r="CN123" s="842"/>
      <c r="CO123" s="843"/>
      <c r="CP123" s="822" t="s">
        <v>412</v>
      </c>
      <c r="CQ123" s="823"/>
      <c r="CR123" s="823"/>
      <c r="CS123" s="823"/>
      <c r="CT123" s="823"/>
      <c r="CU123" s="823"/>
      <c r="CV123" s="823"/>
      <c r="CW123" s="823"/>
      <c r="CX123" s="823"/>
      <c r="CY123" s="823"/>
      <c r="CZ123" s="823"/>
      <c r="DA123" s="823"/>
      <c r="DB123" s="823"/>
      <c r="DC123" s="823"/>
      <c r="DD123" s="823"/>
      <c r="DE123" s="823"/>
      <c r="DF123" s="824"/>
      <c r="DG123" s="766" t="s">
        <v>130</v>
      </c>
      <c r="DH123" s="767"/>
      <c r="DI123" s="767"/>
      <c r="DJ123" s="767"/>
      <c r="DK123" s="768"/>
      <c r="DL123" s="769" t="s">
        <v>130</v>
      </c>
      <c r="DM123" s="767"/>
      <c r="DN123" s="767"/>
      <c r="DO123" s="767"/>
      <c r="DP123" s="768"/>
      <c r="DQ123" s="769" t="s">
        <v>399</v>
      </c>
      <c r="DR123" s="767"/>
      <c r="DS123" s="767"/>
      <c r="DT123" s="767"/>
      <c r="DU123" s="768"/>
      <c r="DV123" s="811" t="s">
        <v>399</v>
      </c>
      <c r="DW123" s="812"/>
      <c r="DX123" s="812"/>
      <c r="DY123" s="812"/>
      <c r="DZ123" s="813"/>
    </row>
    <row r="124" spans="1:130" s="224" customFormat="1" ht="26.25" customHeight="1" thickBot="1" x14ac:dyDescent="0.25">
      <c r="A124" s="807"/>
      <c r="B124" s="808"/>
      <c r="C124" s="802" t="s">
        <v>468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130</v>
      </c>
      <c r="AB124" s="767"/>
      <c r="AC124" s="767"/>
      <c r="AD124" s="767"/>
      <c r="AE124" s="768"/>
      <c r="AF124" s="769" t="s">
        <v>130</v>
      </c>
      <c r="AG124" s="767"/>
      <c r="AH124" s="767"/>
      <c r="AI124" s="767"/>
      <c r="AJ124" s="768"/>
      <c r="AK124" s="769" t="s">
        <v>399</v>
      </c>
      <c r="AL124" s="767"/>
      <c r="AM124" s="767"/>
      <c r="AN124" s="767"/>
      <c r="AO124" s="768"/>
      <c r="AP124" s="811" t="s">
        <v>399</v>
      </c>
      <c r="AQ124" s="812"/>
      <c r="AR124" s="812"/>
      <c r="AS124" s="812"/>
      <c r="AT124" s="813"/>
      <c r="AU124" s="814" t="s">
        <v>483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130</v>
      </c>
      <c r="BR124" s="818"/>
      <c r="BS124" s="818"/>
      <c r="BT124" s="818"/>
      <c r="BU124" s="818"/>
      <c r="BV124" s="818" t="s">
        <v>130</v>
      </c>
      <c r="BW124" s="818"/>
      <c r="BX124" s="818"/>
      <c r="BY124" s="818"/>
      <c r="BZ124" s="818"/>
      <c r="CA124" s="818" t="s">
        <v>399</v>
      </c>
      <c r="CB124" s="818"/>
      <c r="CC124" s="818"/>
      <c r="CD124" s="818"/>
      <c r="CE124" s="818"/>
      <c r="CF124" s="713"/>
      <c r="CG124" s="714"/>
      <c r="CH124" s="714"/>
      <c r="CI124" s="714"/>
      <c r="CJ124" s="849"/>
      <c r="CK124" s="857"/>
      <c r="CL124" s="857"/>
      <c r="CM124" s="857"/>
      <c r="CN124" s="857"/>
      <c r="CO124" s="858"/>
      <c r="CP124" s="822" t="s">
        <v>484</v>
      </c>
      <c r="CQ124" s="823"/>
      <c r="CR124" s="823"/>
      <c r="CS124" s="823"/>
      <c r="CT124" s="823"/>
      <c r="CU124" s="823"/>
      <c r="CV124" s="823"/>
      <c r="CW124" s="823"/>
      <c r="CX124" s="823"/>
      <c r="CY124" s="823"/>
      <c r="CZ124" s="823"/>
      <c r="DA124" s="823"/>
      <c r="DB124" s="823"/>
      <c r="DC124" s="823"/>
      <c r="DD124" s="823"/>
      <c r="DE124" s="823"/>
      <c r="DF124" s="824"/>
      <c r="DG124" s="750" t="s">
        <v>130</v>
      </c>
      <c r="DH124" s="751"/>
      <c r="DI124" s="751"/>
      <c r="DJ124" s="751"/>
      <c r="DK124" s="752"/>
      <c r="DL124" s="753" t="s">
        <v>130</v>
      </c>
      <c r="DM124" s="751"/>
      <c r="DN124" s="751"/>
      <c r="DO124" s="751"/>
      <c r="DP124" s="752"/>
      <c r="DQ124" s="753" t="s">
        <v>473</v>
      </c>
      <c r="DR124" s="751"/>
      <c r="DS124" s="751"/>
      <c r="DT124" s="751"/>
      <c r="DU124" s="752"/>
      <c r="DV124" s="835" t="s">
        <v>399</v>
      </c>
      <c r="DW124" s="836"/>
      <c r="DX124" s="836"/>
      <c r="DY124" s="836"/>
      <c r="DZ124" s="837"/>
    </row>
    <row r="125" spans="1:130" s="224" customFormat="1" ht="26.25" customHeight="1" x14ac:dyDescent="0.2">
      <c r="A125" s="807"/>
      <c r="B125" s="808"/>
      <c r="C125" s="802" t="s">
        <v>470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399</v>
      </c>
      <c r="AB125" s="767"/>
      <c r="AC125" s="767"/>
      <c r="AD125" s="767"/>
      <c r="AE125" s="768"/>
      <c r="AF125" s="769" t="s">
        <v>473</v>
      </c>
      <c r="AG125" s="767"/>
      <c r="AH125" s="767"/>
      <c r="AI125" s="767"/>
      <c r="AJ125" s="768"/>
      <c r="AK125" s="769" t="s">
        <v>399</v>
      </c>
      <c r="AL125" s="767"/>
      <c r="AM125" s="767"/>
      <c r="AN125" s="767"/>
      <c r="AO125" s="768"/>
      <c r="AP125" s="811" t="s">
        <v>399</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485</v>
      </c>
      <c r="CL125" s="839"/>
      <c r="CM125" s="839"/>
      <c r="CN125" s="839"/>
      <c r="CO125" s="840"/>
      <c r="CP125" s="847" t="s">
        <v>486</v>
      </c>
      <c r="CQ125" s="795"/>
      <c r="CR125" s="795"/>
      <c r="CS125" s="795"/>
      <c r="CT125" s="795"/>
      <c r="CU125" s="795"/>
      <c r="CV125" s="795"/>
      <c r="CW125" s="795"/>
      <c r="CX125" s="795"/>
      <c r="CY125" s="795"/>
      <c r="CZ125" s="795"/>
      <c r="DA125" s="795"/>
      <c r="DB125" s="795"/>
      <c r="DC125" s="795"/>
      <c r="DD125" s="795"/>
      <c r="DE125" s="795"/>
      <c r="DF125" s="796"/>
      <c r="DG125" s="848" t="s">
        <v>130</v>
      </c>
      <c r="DH125" s="829"/>
      <c r="DI125" s="829"/>
      <c r="DJ125" s="829"/>
      <c r="DK125" s="829"/>
      <c r="DL125" s="829" t="s">
        <v>399</v>
      </c>
      <c r="DM125" s="829"/>
      <c r="DN125" s="829"/>
      <c r="DO125" s="829"/>
      <c r="DP125" s="829"/>
      <c r="DQ125" s="829" t="s">
        <v>399</v>
      </c>
      <c r="DR125" s="829"/>
      <c r="DS125" s="829"/>
      <c r="DT125" s="829"/>
      <c r="DU125" s="829"/>
      <c r="DV125" s="830" t="s">
        <v>399</v>
      </c>
      <c r="DW125" s="830"/>
      <c r="DX125" s="830"/>
      <c r="DY125" s="830"/>
      <c r="DZ125" s="831"/>
    </row>
    <row r="126" spans="1:130" s="224" customFormat="1" ht="26.25" customHeight="1" thickBot="1" x14ac:dyDescent="0.25">
      <c r="A126" s="807"/>
      <c r="B126" s="808"/>
      <c r="C126" s="802" t="s">
        <v>472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130</v>
      </c>
      <c r="AB126" s="767"/>
      <c r="AC126" s="767"/>
      <c r="AD126" s="767"/>
      <c r="AE126" s="768"/>
      <c r="AF126" s="769" t="s">
        <v>130</v>
      </c>
      <c r="AG126" s="767"/>
      <c r="AH126" s="767"/>
      <c r="AI126" s="767"/>
      <c r="AJ126" s="768"/>
      <c r="AK126" s="769" t="s">
        <v>130</v>
      </c>
      <c r="AL126" s="767"/>
      <c r="AM126" s="767"/>
      <c r="AN126" s="767"/>
      <c r="AO126" s="768"/>
      <c r="AP126" s="811" t="s">
        <v>399</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487</v>
      </c>
      <c r="CQ126" s="739"/>
      <c r="CR126" s="739"/>
      <c r="CS126" s="739"/>
      <c r="CT126" s="739"/>
      <c r="CU126" s="739"/>
      <c r="CV126" s="739"/>
      <c r="CW126" s="739"/>
      <c r="CX126" s="739"/>
      <c r="CY126" s="739"/>
      <c r="CZ126" s="739"/>
      <c r="DA126" s="739"/>
      <c r="DB126" s="739"/>
      <c r="DC126" s="739"/>
      <c r="DD126" s="739"/>
      <c r="DE126" s="739"/>
      <c r="DF126" s="740"/>
      <c r="DG126" s="803" t="s">
        <v>130</v>
      </c>
      <c r="DH126" s="804"/>
      <c r="DI126" s="804"/>
      <c r="DJ126" s="804"/>
      <c r="DK126" s="804"/>
      <c r="DL126" s="804" t="s">
        <v>130</v>
      </c>
      <c r="DM126" s="804"/>
      <c r="DN126" s="804"/>
      <c r="DO126" s="804"/>
      <c r="DP126" s="804"/>
      <c r="DQ126" s="804" t="s">
        <v>399</v>
      </c>
      <c r="DR126" s="804"/>
      <c r="DS126" s="804"/>
      <c r="DT126" s="804"/>
      <c r="DU126" s="804"/>
      <c r="DV126" s="781" t="s">
        <v>130</v>
      </c>
      <c r="DW126" s="781"/>
      <c r="DX126" s="781"/>
      <c r="DY126" s="781"/>
      <c r="DZ126" s="782"/>
    </row>
    <row r="127" spans="1:130" s="224" customFormat="1" ht="26.25" customHeight="1" x14ac:dyDescent="0.2">
      <c r="A127" s="809"/>
      <c r="B127" s="810"/>
      <c r="C127" s="825" t="s">
        <v>488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315</v>
      </c>
      <c r="AB127" s="767"/>
      <c r="AC127" s="767"/>
      <c r="AD127" s="767"/>
      <c r="AE127" s="768"/>
      <c r="AF127" s="769">
        <v>293</v>
      </c>
      <c r="AG127" s="767"/>
      <c r="AH127" s="767"/>
      <c r="AI127" s="767"/>
      <c r="AJ127" s="768"/>
      <c r="AK127" s="769">
        <v>274</v>
      </c>
      <c r="AL127" s="767"/>
      <c r="AM127" s="767"/>
      <c r="AN127" s="767"/>
      <c r="AO127" s="768"/>
      <c r="AP127" s="811">
        <v>0</v>
      </c>
      <c r="AQ127" s="812"/>
      <c r="AR127" s="812"/>
      <c r="AS127" s="812"/>
      <c r="AT127" s="813"/>
      <c r="AU127" s="226"/>
      <c r="AV127" s="226"/>
      <c r="AW127" s="226"/>
      <c r="AX127" s="828" t="s">
        <v>489</v>
      </c>
      <c r="AY127" s="799"/>
      <c r="AZ127" s="799"/>
      <c r="BA127" s="799"/>
      <c r="BB127" s="799"/>
      <c r="BC127" s="799"/>
      <c r="BD127" s="799"/>
      <c r="BE127" s="800"/>
      <c r="BF127" s="798" t="s">
        <v>490</v>
      </c>
      <c r="BG127" s="799"/>
      <c r="BH127" s="799"/>
      <c r="BI127" s="799"/>
      <c r="BJ127" s="799"/>
      <c r="BK127" s="799"/>
      <c r="BL127" s="800"/>
      <c r="BM127" s="798" t="s">
        <v>491</v>
      </c>
      <c r="BN127" s="799"/>
      <c r="BO127" s="799"/>
      <c r="BP127" s="799"/>
      <c r="BQ127" s="799"/>
      <c r="BR127" s="799"/>
      <c r="BS127" s="800"/>
      <c r="BT127" s="798" t="s">
        <v>492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493</v>
      </c>
      <c r="CQ127" s="739"/>
      <c r="CR127" s="739"/>
      <c r="CS127" s="739"/>
      <c r="CT127" s="739"/>
      <c r="CU127" s="739"/>
      <c r="CV127" s="739"/>
      <c r="CW127" s="739"/>
      <c r="CX127" s="739"/>
      <c r="CY127" s="739"/>
      <c r="CZ127" s="739"/>
      <c r="DA127" s="739"/>
      <c r="DB127" s="739"/>
      <c r="DC127" s="739"/>
      <c r="DD127" s="739"/>
      <c r="DE127" s="739"/>
      <c r="DF127" s="740"/>
      <c r="DG127" s="803" t="s">
        <v>130</v>
      </c>
      <c r="DH127" s="804"/>
      <c r="DI127" s="804"/>
      <c r="DJ127" s="804"/>
      <c r="DK127" s="804"/>
      <c r="DL127" s="804" t="s">
        <v>130</v>
      </c>
      <c r="DM127" s="804"/>
      <c r="DN127" s="804"/>
      <c r="DO127" s="804"/>
      <c r="DP127" s="804"/>
      <c r="DQ127" s="804" t="s">
        <v>130</v>
      </c>
      <c r="DR127" s="804"/>
      <c r="DS127" s="804"/>
      <c r="DT127" s="804"/>
      <c r="DU127" s="804"/>
      <c r="DV127" s="781" t="s">
        <v>130</v>
      </c>
      <c r="DW127" s="781"/>
      <c r="DX127" s="781"/>
      <c r="DY127" s="781"/>
      <c r="DZ127" s="782"/>
    </row>
    <row r="128" spans="1:130" s="224" customFormat="1" ht="26.25" customHeight="1" thickBot="1" x14ac:dyDescent="0.25">
      <c r="A128" s="783" t="s">
        <v>494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495</v>
      </c>
      <c r="X128" s="785"/>
      <c r="Y128" s="785"/>
      <c r="Z128" s="786"/>
      <c r="AA128" s="787">
        <v>35386</v>
      </c>
      <c r="AB128" s="788"/>
      <c r="AC128" s="788"/>
      <c r="AD128" s="788"/>
      <c r="AE128" s="789"/>
      <c r="AF128" s="790">
        <v>37616</v>
      </c>
      <c r="AG128" s="788"/>
      <c r="AH128" s="788"/>
      <c r="AI128" s="788"/>
      <c r="AJ128" s="789"/>
      <c r="AK128" s="790">
        <v>37483</v>
      </c>
      <c r="AL128" s="788"/>
      <c r="AM128" s="788"/>
      <c r="AN128" s="788"/>
      <c r="AO128" s="789"/>
      <c r="AP128" s="791"/>
      <c r="AQ128" s="792"/>
      <c r="AR128" s="792"/>
      <c r="AS128" s="792"/>
      <c r="AT128" s="793"/>
      <c r="AU128" s="226"/>
      <c r="AV128" s="226"/>
      <c r="AW128" s="226"/>
      <c r="AX128" s="794" t="s">
        <v>496</v>
      </c>
      <c r="AY128" s="795"/>
      <c r="AZ128" s="795"/>
      <c r="BA128" s="795"/>
      <c r="BB128" s="795"/>
      <c r="BC128" s="795"/>
      <c r="BD128" s="795"/>
      <c r="BE128" s="796"/>
      <c r="BF128" s="773" t="s">
        <v>130</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497</v>
      </c>
      <c r="CQ128" s="717"/>
      <c r="CR128" s="717"/>
      <c r="CS128" s="717"/>
      <c r="CT128" s="717"/>
      <c r="CU128" s="717"/>
      <c r="CV128" s="717"/>
      <c r="CW128" s="717"/>
      <c r="CX128" s="717"/>
      <c r="CY128" s="717"/>
      <c r="CZ128" s="717"/>
      <c r="DA128" s="717"/>
      <c r="DB128" s="717"/>
      <c r="DC128" s="717"/>
      <c r="DD128" s="717"/>
      <c r="DE128" s="717"/>
      <c r="DF128" s="718"/>
      <c r="DG128" s="777" t="s">
        <v>130</v>
      </c>
      <c r="DH128" s="778"/>
      <c r="DI128" s="778"/>
      <c r="DJ128" s="778"/>
      <c r="DK128" s="778"/>
      <c r="DL128" s="778" t="s">
        <v>130</v>
      </c>
      <c r="DM128" s="778"/>
      <c r="DN128" s="778"/>
      <c r="DO128" s="778"/>
      <c r="DP128" s="778"/>
      <c r="DQ128" s="778" t="s">
        <v>130</v>
      </c>
      <c r="DR128" s="778"/>
      <c r="DS128" s="778"/>
      <c r="DT128" s="778"/>
      <c r="DU128" s="778"/>
      <c r="DV128" s="779" t="s">
        <v>130</v>
      </c>
      <c r="DW128" s="779"/>
      <c r="DX128" s="779"/>
      <c r="DY128" s="779"/>
      <c r="DZ128" s="780"/>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498</v>
      </c>
      <c r="X129" s="764"/>
      <c r="Y129" s="764"/>
      <c r="Z129" s="765"/>
      <c r="AA129" s="766">
        <v>4414778</v>
      </c>
      <c r="AB129" s="767"/>
      <c r="AC129" s="767"/>
      <c r="AD129" s="767"/>
      <c r="AE129" s="768"/>
      <c r="AF129" s="769">
        <v>4678675</v>
      </c>
      <c r="AG129" s="767"/>
      <c r="AH129" s="767"/>
      <c r="AI129" s="767"/>
      <c r="AJ129" s="768"/>
      <c r="AK129" s="769">
        <v>4614852</v>
      </c>
      <c r="AL129" s="767"/>
      <c r="AM129" s="767"/>
      <c r="AN129" s="767"/>
      <c r="AO129" s="768"/>
      <c r="AP129" s="770"/>
      <c r="AQ129" s="771"/>
      <c r="AR129" s="771"/>
      <c r="AS129" s="771"/>
      <c r="AT129" s="772"/>
      <c r="AU129" s="227"/>
      <c r="AV129" s="227"/>
      <c r="AW129" s="227"/>
      <c r="AX129" s="738" t="s">
        <v>499</v>
      </c>
      <c r="AY129" s="739"/>
      <c r="AZ129" s="739"/>
      <c r="BA129" s="739"/>
      <c r="BB129" s="739"/>
      <c r="BC129" s="739"/>
      <c r="BD129" s="739"/>
      <c r="BE129" s="740"/>
      <c r="BF129" s="757" t="s">
        <v>130</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501</v>
      </c>
      <c r="X130" s="764"/>
      <c r="Y130" s="764"/>
      <c r="Z130" s="765"/>
      <c r="AA130" s="766">
        <v>364856</v>
      </c>
      <c r="AB130" s="767"/>
      <c r="AC130" s="767"/>
      <c r="AD130" s="767"/>
      <c r="AE130" s="768"/>
      <c r="AF130" s="769">
        <v>359458</v>
      </c>
      <c r="AG130" s="767"/>
      <c r="AH130" s="767"/>
      <c r="AI130" s="767"/>
      <c r="AJ130" s="768"/>
      <c r="AK130" s="769">
        <v>351802</v>
      </c>
      <c r="AL130" s="767"/>
      <c r="AM130" s="767"/>
      <c r="AN130" s="767"/>
      <c r="AO130" s="768"/>
      <c r="AP130" s="770"/>
      <c r="AQ130" s="771"/>
      <c r="AR130" s="771"/>
      <c r="AS130" s="771"/>
      <c r="AT130" s="772"/>
      <c r="AU130" s="227"/>
      <c r="AV130" s="227"/>
      <c r="AW130" s="227"/>
      <c r="AX130" s="738" t="s">
        <v>502</v>
      </c>
      <c r="AY130" s="739"/>
      <c r="AZ130" s="739"/>
      <c r="BA130" s="739"/>
      <c r="BB130" s="739"/>
      <c r="BC130" s="739"/>
      <c r="BD130" s="739"/>
      <c r="BE130" s="740"/>
      <c r="BF130" s="741">
        <v>6.2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503</v>
      </c>
      <c r="X131" s="748"/>
      <c r="Y131" s="748"/>
      <c r="Z131" s="749"/>
      <c r="AA131" s="750">
        <v>4049922</v>
      </c>
      <c r="AB131" s="751"/>
      <c r="AC131" s="751"/>
      <c r="AD131" s="751"/>
      <c r="AE131" s="752"/>
      <c r="AF131" s="753">
        <v>4319217</v>
      </c>
      <c r="AG131" s="751"/>
      <c r="AH131" s="751"/>
      <c r="AI131" s="751"/>
      <c r="AJ131" s="752"/>
      <c r="AK131" s="753">
        <v>4263050</v>
      </c>
      <c r="AL131" s="751"/>
      <c r="AM131" s="751"/>
      <c r="AN131" s="751"/>
      <c r="AO131" s="752"/>
      <c r="AP131" s="754"/>
      <c r="AQ131" s="755"/>
      <c r="AR131" s="755"/>
      <c r="AS131" s="755"/>
      <c r="AT131" s="756"/>
      <c r="AU131" s="227"/>
      <c r="AV131" s="227"/>
      <c r="AW131" s="227"/>
      <c r="AX131" s="716" t="s">
        <v>504</v>
      </c>
      <c r="AY131" s="717"/>
      <c r="AZ131" s="717"/>
      <c r="BA131" s="717"/>
      <c r="BB131" s="717"/>
      <c r="BC131" s="717"/>
      <c r="BD131" s="717"/>
      <c r="BE131" s="718"/>
      <c r="BF131" s="719" t="s">
        <v>130</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506</v>
      </c>
      <c r="W132" s="729"/>
      <c r="X132" s="729"/>
      <c r="Y132" s="729"/>
      <c r="Z132" s="730"/>
      <c r="AA132" s="731">
        <v>5.2206190640000001</v>
      </c>
      <c r="AB132" s="732"/>
      <c r="AC132" s="732"/>
      <c r="AD132" s="732"/>
      <c r="AE132" s="733"/>
      <c r="AF132" s="734">
        <v>6.1120105799999997</v>
      </c>
      <c r="AG132" s="732"/>
      <c r="AH132" s="732"/>
      <c r="AI132" s="732"/>
      <c r="AJ132" s="733"/>
      <c r="AK132" s="734">
        <v>7.4375388510000002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507</v>
      </c>
      <c r="W133" s="708"/>
      <c r="X133" s="708"/>
      <c r="Y133" s="708"/>
      <c r="Z133" s="709"/>
      <c r="AA133" s="710">
        <v>4.9000000000000004</v>
      </c>
      <c r="AB133" s="711"/>
      <c r="AC133" s="711"/>
      <c r="AD133" s="711"/>
      <c r="AE133" s="712"/>
      <c r="AF133" s="710">
        <v>5.4</v>
      </c>
      <c r="AG133" s="711"/>
      <c r="AH133" s="711"/>
      <c r="AI133" s="711"/>
      <c r="AJ133" s="712"/>
      <c r="AK133" s="710">
        <v>6.2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GxyzWRl92DsT1MhAQg/bQN0Ez5FMRz7R0CGWyxrTdfI6IVZ+ntvJgX8REA1q41DGARWhOut4w8cQ1bt3kTYnw==" saltValue="ShiG7oUHHw4YU1pERxjE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AG64"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605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a1VFaPBKTBQLpgCpql30W8kE1aa7GfV+T2sRpnX8tKjxXKwX59Tr/OrsNUJftCXxhJvrkOVcioga7q4IWL82RQ==" saltValue="WYzlznOJqdOfntmiVKjx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Z67"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WASV7gW9RDK3UwgO84KZfbK+2ouRpIgsPRS/gP2Pz3QJlrfl+NLWwUZr3KymRja9yLzTUbesUtqwEC5X28OQg==" saltValue="K4u9l9w2gdF5G+BqvgzrT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509</v>
      </c>
      <c r="AL6" s="260"/>
      <c r="AM6" s="260"/>
      <c r="AN6" s="260"/>
    </row>
    <row r="7" spans="1:46" ht="13.5" customHeight="1" x14ac:dyDescent="0.2">
      <c r="A7" s="259"/>
      <c r="AK7" s="262"/>
      <c r="AL7" s="263"/>
      <c r="AM7" s="263"/>
      <c r="AN7" s="264"/>
      <c r="AO7" s="1105" t="s">
        <v>510</v>
      </c>
      <c r="AP7" s="265"/>
      <c r="AQ7" s="266" t="s">
        <v>511</v>
      </c>
      <c r="AR7" s="267"/>
    </row>
    <row r="8" spans="1:46" ht="13.2" x14ac:dyDescent="0.2">
      <c r="A8" s="259"/>
      <c r="AK8" s="268"/>
      <c r="AL8" s="269"/>
      <c r="AM8" s="269"/>
      <c r="AN8" s="270"/>
      <c r="AO8" s="1106"/>
      <c r="AP8" s="271" t="s">
        <v>512</v>
      </c>
      <c r="AQ8" s="272" t="s">
        <v>513</v>
      </c>
      <c r="AR8" s="273" t="s">
        <v>514</v>
      </c>
    </row>
    <row r="9" spans="1:46" ht="13.2" x14ac:dyDescent="0.2">
      <c r="A9" s="259"/>
      <c r="AK9" s="1117" t="s">
        <v>515</v>
      </c>
      <c r="AL9" s="1118"/>
      <c r="AM9" s="1118"/>
      <c r="AN9" s="1119"/>
      <c r="AO9" s="274">
        <v>1204126</v>
      </c>
      <c r="AP9" s="274">
        <v>69262</v>
      </c>
      <c r="AQ9" s="275">
        <v>91991</v>
      </c>
      <c r="AR9" s="276">
        <v>-24.7</v>
      </c>
    </row>
    <row r="10" spans="1:46" ht="13.5" customHeight="1" x14ac:dyDescent="0.2">
      <c r="A10" s="259"/>
      <c r="AK10" s="1117" t="s">
        <v>516</v>
      </c>
      <c r="AL10" s="1118"/>
      <c r="AM10" s="1118"/>
      <c r="AN10" s="1119"/>
      <c r="AO10" s="277">
        <v>20311</v>
      </c>
      <c r="AP10" s="277">
        <v>1168</v>
      </c>
      <c r="AQ10" s="278">
        <v>12405</v>
      </c>
      <c r="AR10" s="279">
        <v>-90.6</v>
      </c>
    </row>
    <row r="11" spans="1:46" ht="13.5" customHeight="1" x14ac:dyDescent="0.2">
      <c r="A11" s="259"/>
      <c r="AK11" s="1117" t="s">
        <v>517</v>
      </c>
      <c r="AL11" s="1118"/>
      <c r="AM11" s="1118"/>
      <c r="AN11" s="1119"/>
      <c r="AO11" s="277" t="s">
        <v>518</v>
      </c>
      <c r="AP11" s="277" t="s">
        <v>518</v>
      </c>
      <c r="AQ11" s="278">
        <v>395</v>
      </c>
      <c r="AR11" s="279" t="s">
        <v>518</v>
      </c>
    </row>
    <row r="12" spans="1:46" ht="13.5" customHeight="1" x14ac:dyDescent="0.2">
      <c r="A12" s="259"/>
      <c r="AK12" s="1117" t="s">
        <v>519</v>
      </c>
      <c r="AL12" s="1118"/>
      <c r="AM12" s="1118"/>
      <c r="AN12" s="1119"/>
      <c r="AO12" s="277" t="s">
        <v>518</v>
      </c>
      <c r="AP12" s="277" t="s">
        <v>518</v>
      </c>
      <c r="AQ12" s="278">
        <v>19</v>
      </c>
      <c r="AR12" s="279" t="s">
        <v>518</v>
      </c>
    </row>
    <row r="13" spans="1:46" ht="13.5" customHeight="1" x14ac:dyDescent="0.2">
      <c r="A13" s="259"/>
      <c r="AK13" s="1117" t="s">
        <v>520</v>
      </c>
      <c r="AL13" s="1118"/>
      <c r="AM13" s="1118"/>
      <c r="AN13" s="1119"/>
      <c r="AO13" s="277">
        <v>69699</v>
      </c>
      <c r="AP13" s="277">
        <v>4009</v>
      </c>
      <c r="AQ13" s="278">
        <v>3751</v>
      </c>
      <c r="AR13" s="279">
        <v>6.9</v>
      </c>
    </row>
    <row r="14" spans="1:46" ht="13.5" customHeight="1" x14ac:dyDescent="0.2">
      <c r="A14" s="259"/>
      <c r="AK14" s="1117" t="s">
        <v>521</v>
      </c>
      <c r="AL14" s="1118"/>
      <c r="AM14" s="1118"/>
      <c r="AN14" s="1119"/>
      <c r="AO14" s="277">
        <v>31080</v>
      </c>
      <c r="AP14" s="277">
        <v>1788</v>
      </c>
      <c r="AQ14" s="278">
        <v>1672</v>
      </c>
      <c r="AR14" s="279">
        <v>6.9</v>
      </c>
    </row>
    <row r="15" spans="1:46" ht="13.5" customHeight="1" x14ac:dyDescent="0.2">
      <c r="A15" s="259"/>
      <c r="AK15" s="1120" t="s">
        <v>522</v>
      </c>
      <c r="AL15" s="1121"/>
      <c r="AM15" s="1121"/>
      <c r="AN15" s="1122"/>
      <c r="AO15" s="277">
        <v>-80761</v>
      </c>
      <c r="AP15" s="277">
        <v>-4645</v>
      </c>
      <c r="AQ15" s="278">
        <v>-6358</v>
      </c>
      <c r="AR15" s="279">
        <v>-26.9</v>
      </c>
    </row>
    <row r="16" spans="1:46" ht="13.2" x14ac:dyDescent="0.2">
      <c r="A16" s="259"/>
      <c r="AK16" s="1120" t="s">
        <v>195</v>
      </c>
      <c r="AL16" s="1121"/>
      <c r="AM16" s="1121"/>
      <c r="AN16" s="1122"/>
      <c r="AO16" s="277">
        <v>1244455</v>
      </c>
      <c r="AP16" s="277">
        <v>71582</v>
      </c>
      <c r="AQ16" s="278">
        <v>103876</v>
      </c>
      <c r="AR16" s="279">
        <v>-31.1</v>
      </c>
    </row>
    <row r="17" spans="1:46" ht="13.2" x14ac:dyDescent="0.2">
      <c r="A17" s="259"/>
    </row>
    <row r="18" spans="1:46" ht="13.2" x14ac:dyDescent="0.2">
      <c r="A18" s="259"/>
      <c r="AQ18" s="280"/>
      <c r="AR18" s="280"/>
    </row>
    <row r="19" spans="1:46" ht="13.2" x14ac:dyDescent="0.2">
      <c r="A19" s="259"/>
      <c r="AK19" s="255" t="s">
        <v>523</v>
      </c>
    </row>
    <row r="20" spans="1:46" ht="13.2" x14ac:dyDescent="0.2">
      <c r="A20" s="259"/>
      <c r="AK20" s="281"/>
      <c r="AL20" s="282"/>
      <c r="AM20" s="282"/>
      <c r="AN20" s="283"/>
      <c r="AO20" s="284" t="s">
        <v>524</v>
      </c>
      <c r="AP20" s="285" t="s">
        <v>525</v>
      </c>
      <c r="AQ20" s="286" t="s">
        <v>526</v>
      </c>
      <c r="AR20" s="287"/>
    </row>
    <row r="21" spans="1:46" s="260" customFormat="1" ht="13.2" x14ac:dyDescent="0.2">
      <c r="A21" s="288"/>
      <c r="AK21" s="1123" t="s">
        <v>527</v>
      </c>
      <c r="AL21" s="1124"/>
      <c r="AM21" s="1124"/>
      <c r="AN21" s="1125"/>
      <c r="AO21" s="289">
        <v>7.77</v>
      </c>
      <c r="AP21" s="290">
        <v>9.2899999999999991</v>
      </c>
      <c r="AQ21" s="291">
        <v>-1.52</v>
      </c>
      <c r="AS21" s="292"/>
      <c r="AT21" s="288"/>
    </row>
    <row r="22" spans="1:46" s="260" customFormat="1" ht="13.2" x14ac:dyDescent="0.2">
      <c r="A22" s="288"/>
      <c r="AK22" s="1123" t="s">
        <v>528</v>
      </c>
      <c r="AL22" s="1124"/>
      <c r="AM22" s="1124"/>
      <c r="AN22" s="1125"/>
      <c r="AO22" s="293">
        <v>97.9</v>
      </c>
      <c r="AP22" s="294">
        <v>96.9</v>
      </c>
      <c r="AQ22" s="295">
        <v>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529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531</v>
      </c>
      <c r="AL29" s="260"/>
      <c r="AM29" s="260"/>
      <c r="AN29" s="260"/>
      <c r="AS29" s="302"/>
    </row>
    <row r="30" spans="1:46" ht="13.5" customHeight="1" x14ac:dyDescent="0.2">
      <c r="A30" s="259"/>
      <c r="AK30" s="262"/>
      <c r="AL30" s="263"/>
      <c r="AM30" s="263"/>
      <c r="AN30" s="264"/>
      <c r="AO30" s="1105" t="s">
        <v>510</v>
      </c>
      <c r="AP30" s="265"/>
      <c r="AQ30" s="266" t="s">
        <v>511</v>
      </c>
      <c r="AR30" s="267"/>
    </row>
    <row r="31" spans="1:46" ht="13.2" x14ac:dyDescent="0.2">
      <c r="A31" s="259"/>
      <c r="AK31" s="268"/>
      <c r="AL31" s="269"/>
      <c r="AM31" s="269"/>
      <c r="AN31" s="270"/>
      <c r="AO31" s="1106"/>
      <c r="AP31" s="271" t="s">
        <v>512</v>
      </c>
      <c r="AQ31" s="272" t="s">
        <v>513</v>
      </c>
      <c r="AR31" s="273" t="s">
        <v>514</v>
      </c>
    </row>
    <row r="32" spans="1:46" ht="27" customHeight="1" x14ac:dyDescent="0.2">
      <c r="A32" s="259"/>
      <c r="AK32" s="1107" t="s">
        <v>532</v>
      </c>
      <c r="AL32" s="1108"/>
      <c r="AM32" s="1108"/>
      <c r="AN32" s="1109"/>
      <c r="AO32" s="303">
        <v>690132</v>
      </c>
      <c r="AP32" s="303">
        <v>39697</v>
      </c>
      <c r="AQ32" s="304">
        <v>51927</v>
      </c>
      <c r="AR32" s="305">
        <v>-23.6</v>
      </c>
    </row>
    <row r="33" spans="1:46" ht="13.5" customHeight="1" x14ac:dyDescent="0.2">
      <c r="A33" s="259"/>
      <c r="AK33" s="1107" t="s">
        <v>533</v>
      </c>
      <c r="AL33" s="1108"/>
      <c r="AM33" s="1108"/>
      <c r="AN33" s="1109"/>
      <c r="AO33" s="303" t="s">
        <v>518</v>
      </c>
      <c r="AP33" s="303" t="s">
        <v>518</v>
      </c>
      <c r="AQ33" s="304" t="s">
        <v>518</v>
      </c>
      <c r="AR33" s="305" t="s">
        <v>518</v>
      </c>
    </row>
    <row r="34" spans="1:46" ht="27" customHeight="1" x14ac:dyDescent="0.2">
      <c r="A34" s="259"/>
      <c r="AK34" s="1107" t="s">
        <v>534</v>
      </c>
      <c r="AL34" s="1108"/>
      <c r="AM34" s="1108"/>
      <c r="AN34" s="1109"/>
      <c r="AO34" s="303" t="s">
        <v>518</v>
      </c>
      <c r="AP34" s="303" t="s">
        <v>518</v>
      </c>
      <c r="AQ34" s="304" t="s">
        <v>518</v>
      </c>
      <c r="AR34" s="305" t="s">
        <v>518</v>
      </c>
    </row>
    <row r="35" spans="1:46" ht="27" customHeight="1" x14ac:dyDescent="0.2">
      <c r="A35" s="259"/>
      <c r="AK35" s="1107" t="s">
        <v>535</v>
      </c>
      <c r="AL35" s="1108"/>
      <c r="AM35" s="1108"/>
      <c r="AN35" s="1109"/>
      <c r="AO35" s="303">
        <v>15</v>
      </c>
      <c r="AP35" s="303">
        <v>1</v>
      </c>
      <c r="AQ35" s="304">
        <v>15337</v>
      </c>
      <c r="AR35" s="305">
        <v>-100</v>
      </c>
    </row>
    <row r="36" spans="1:46" ht="27" customHeight="1" x14ac:dyDescent="0.2">
      <c r="A36" s="259"/>
      <c r="AK36" s="1107" t="s">
        <v>536</v>
      </c>
      <c r="AL36" s="1108"/>
      <c r="AM36" s="1108"/>
      <c r="AN36" s="1109"/>
      <c r="AO36" s="303">
        <v>14015</v>
      </c>
      <c r="AP36" s="303">
        <v>806</v>
      </c>
      <c r="AQ36" s="304">
        <v>2347</v>
      </c>
      <c r="AR36" s="305">
        <v>-65.7</v>
      </c>
    </row>
    <row r="37" spans="1:46" ht="13.5" customHeight="1" x14ac:dyDescent="0.2">
      <c r="A37" s="259"/>
      <c r="AK37" s="1107" t="s">
        <v>537</v>
      </c>
      <c r="AL37" s="1108"/>
      <c r="AM37" s="1108"/>
      <c r="AN37" s="1109"/>
      <c r="AO37" s="303">
        <v>2189</v>
      </c>
      <c r="AP37" s="303">
        <v>126</v>
      </c>
      <c r="AQ37" s="304">
        <v>463</v>
      </c>
      <c r="AR37" s="305">
        <v>-72.8</v>
      </c>
    </row>
    <row r="38" spans="1:46" ht="27" customHeight="1" x14ac:dyDescent="0.2">
      <c r="A38" s="259"/>
      <c r="AK38" s="1110" t="s">
        <v>538</v>
      </c>
      <c r="AL38" s="1111"/>
      <c r="AM38" s="1111"/>
      <c r="AN38" s="1112"/>
      <c r="AO38" s="306" t="s">
        <v>518</v>
      </c>
      <c r="AP38" s="306" t="s">
        <v>518</v>
      </c>
      <c r="AQ38" s="307">
        <v>1</v>
      </c>
      <c r="AR38" s="295" t="s">
        <v>518</v>
      </c>
      <c r="AS38" s="302"/>
    </row>
    <row r="39" spans="1:46" ht="13.2" x14ac:dyDescent="0.2">
      <c r="A39" s="259"/>
      <c r="AK39" s="1110" t="s">
        <v>539</v>
      </c>
      <c r="AL39" s="1111"/>
      <c r="AM39" s="1111"/>
      <c r="AN39" s="1112"/>
      <c r="AO39" s="303">
        <v>-37483</v>
      </c>
      <c r="AP39" s="303">
        <v>-2156</v>
      </c>
      <c r="AQ39" s="304">
        <v>-3326</v>
      </c>
      <c r="AR39" s="305">
        <v>-35.200000000000003</v>
      </c>
      <c r="AS39" s="302"/>
    </row>
    <row r="40" spans="1:46" ht="27" customHeight="1" x14ac:dyDescent="0.2">
      <c r="A40" s="259"/>
      <c r="AK40" s="1107" t="s">
        <v>540</v>
      </c>
      <c r="AL40" s="1108"/>
      <c r="AM40" s="1108"/>
      <c r="AN40" s="1109"/>
      <c r="AO40" s="303">
        <v>-351802</v>
      </c>
      <c r="AP40" s="303">
        <v>-20236</v>
      </c>
      <c r="AQ40" s="304">
        <v>-45680</v>
      </c>
      <c r="AR40" s="305">
        <v>-55.7</v>
      </c>
      <c r="AS40" s="302"/>
    </row>
    <row r="41" spans="1:46" ht="13.2" x14ac:dyDescent="0.2">
      <c r="A41" s="259"/>
      <c r="AK41" s="1113" t="s">
        <v>308</v>
      </c>
      <c r="AL41" s="1114"/>
      <c r="AM41" s="1114"/>
      <c r="AN41" s="1115"/>
      <c r="AO41" s="303">
        <v>317066</v>
      </c>
      <c r="AP41" s="303">
        <v>18238</v>
      </c>
      <c r="AQ41" s="304">
        <v>21069</v>
      </c>
      <c r="AR41" s="305">
        <v>-13.4</v>
      </c>
      <c r="AS41" s="302"/>
    </row>
    <row r="42" spans="1:46" ht="13.2" x14ac:dyDescent="0.2">
      <c r="A42" s="259"/>
      <c r="AK42" s="308" t="s">
        <v>541</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542</v>
      </c>
    </row>
    <row r="48" spans="1:46" ht="13.2" x14ac:dyDescent="0.2">
      <c r="A48" s="259"/>
      <c r="AK48" s="313" t="s">
        <v>543</v>
      </c>
      <c r="AL48" s="313"/>
      <c r="AM48" s="313"/>
      <c r="AN48" s="313"/>
      <c r="AO48" s="313"/>
      <c r="AP48" s="313"/>
      <c r="AQ48" s="314"/>
      <c r="AR48" s="313"/>
    </row>
    <row r="49" spans="1:44" ht="13.5" customHeight="1" x14ac:dyDescent="0.2">
      <c r="A49" s="259"/>
      <c r="AK49" s="315"/>
      <c r="AL49" s="316"/>
      <c r="AM49" s="1100" t="s">
        <v>510</v>
      </c>
      <c r="AN49" s="1102" t="s">
        <v>544</v>
      </c>
      <c r="AO49" s="1103"/>
      <c r="AP49" s="1103"/>
      <c r="AQ49" s="1103"/>
      <c r="AR49" s="1104"/>
    </row>
    <row r="50" spans="1:44" ht="13.2" x14ac:dyDescent="0.2">
      <c r="A50" s="259"/>
      <c r="AK50" s="317"/>
      <c r="AL50" s="318"/>
      <c r="AM50" s="1101"/>
      <c r="AN50" s="319" t="s">
        <v>545</v>
      </c>
      <c r="AO50" s="320" t="s">
        <v>546</v>
      </c>
      <c r="AP50" s="321" t="s">
        <v>547</v>
      </c>
      <c r="AQ50" s="322" t="s">
        <v>548</v>
      </c>
      <c r="AR50" s="323" t="s">
        <v>549</v>
      </c>
    </row>
    <row r="51" spans="1:44" ht="13.2" x14ac:dyDescent="0.2">
      <c r="A51" s="259"/>
      <c r="AK51" s="315" t="s">
        <v>550</v>
      </c>
      <c r="AL51" s="316"/>
      <c r="AM51" s="324">
        <v>861656</v>
      </c>
      <c r="AN51" s="325">
        <v>47563</v>
      </c>
      <c r="AO51" s="326">
        <v>-0.2</v>
      </c>
      <c r="AP51" s="327">
        <v>73475</v>
      </c>
      <c r="AQ51" s="328">
        <v>9.1</v>
      </c>
      <c r="AR51" s="329">
        <v>-9.3000000000000007</v>
      </c>
    </row>
    <row r="52" spans="1:44" ht="13.2" x14ac:dyDescent="0.2">
      <c r="A52" s="259"/>
      <c r="AK52" s="330"/>
      <c r="AL52" s="331" t="s">
        <v>551</v>
      </c>
      <c r="AM52" s="332">
        <v>382183</v>
      </c>
      <c r="AN52" s="333">
        <v>21096</v>
      </c>
      <c r="AO52" s="334">
        <v>-2.6</v>
      </c>
      <c r="AP52" s="335">
        <v>43072</v>
      </c>
      <c r="AQ52" s="336">
        <v>31.1</v>
      </c>
      <c r="AR52" s="337">
        <v>-33.700000000000003</v>
      </c>
    </row>
    <row r="53" spans="1:44" ht="13.2" x14ac:dyDescent="0.2">
      <c r="A53" s="259"/>
      <c r="AK53" s="315" t="s">
        <v>552</v>
      </c>
      <c r="AL53" s="316"/>
      <c r="AM53" s="324">
        <v>1390442</v>
      </c>
      <c r="AN53" s="325">
        <v>77328</v>
      </c>
      <c r="AO53" s="326">
        <v>62.6</v>
      </c>
      <c r="AP53" s="327">
        <v>87464</v>
      </c>
      <c r="AQ53" s="328">
        <v>19</v>
      </c>
      <c r="AR53" s="329">
        <v>43.6</v>
      </c>
    </row>
    <row r="54" spans="1:44" ht="13.2" x14ac:dyDescent="0.2">
      <c r="A54" s="259"/>
      <c r="AK54" s="330"/>
      <c r="AL54" s="331" t="s">
        <v>551</v>
      </c>
      <c r="AM54" s="332">
        <v>765563</v>
      </c>
      <c r="AN54" s="333">
        <v>42576</v>
      </c>
      <c r="AO54" s="334">
        <v>101.8</v>
      </c>
      <c r="AP54" s="335">
        <v>47479</v>
      </c>
      <c r="AQ54" s="336">
        <v>10.199999999999999</v>
      </c>
      <c r="AR54" s="337">
        <v>91.6</v>
      </c>
    </row>
    <row r="55" spans="1:44" ht="13.2" x14ac:dyDescent="0.2">
      <c r="A55" s="259"/>
      <c r="AK55" s="315" t="s">
        <v>553</v>
      </c>
      <c r="AL55" s="316"/>
      <c r="AM55" s="324">
        <v>2963507</v>
      </c>
      <c r="AN55" s="325">
        <v>166349</v>
      </c>
      <c r="AO55" s="326">
        <v>115.1</v>
      </c>
      <c r="AP55" s="327">
        <v>96248</v>
      </c>
      <c r="AQ55" s="328">
        <v>10</v>
      </c>
      <c r="AR55" s="329">
        <v>105.1</v>
      </c>
    </row>
    <row r="56" spans="1:44" ht="13.2" x14ac:dyDescent="0.2">
      <c r="A56" s="259"/>
      <c r="AK56" s="330"/>
      <c r="AL56" s="331" t="s">
        <v>551</v>
      </c>
      <c r="AM56" s="332">
        <v>2675304</v>
      </c>
      <c r="AN56" s="333">
        <v>150171</v>
      </c>
      <c r="AO56" s="334">
        <v>252.7</v>
      </c>
      <c r="AP56" s="335">
        <v>55768</v>
      </c>
      <c r="AQ56" s="336">
        <v>17.5</v>
      </c>
      <c r="AR56" s="337">
        <v>235.2</v>
      </c>
    </row>
    <row r="57" spans="1:44" ht="13.2" x14ac:dyDescent="0.2">
      <c r="A57" s="259"/>
      <c r="AK57" s="315" t="s">
        <v>554</v>
      </c>
      <c r="AL57" s="316"/>
      <c r="AM57" s="324">
        <v>1291174</v>
      </c>
      <c r="AN57" s="325">
        <v>73179</v>
      </c>
      <c r="AO57" s="326">
        <v>-56</v>
      </c>
      <c r="AP57" s="327">
        <v>76413</v>
      </c>
      <c r="AQ57" s="328">
        <v>-20.6</v>
      </c>
      <c r="AR57" s="329">
        <v>-35.4</v>
      </c>
    </row>
    <row r="58" spans="1:44" ht="13.2" x14ac:dyDescent="0.2">
      <c r="A58" s="259"/>
      <c r="AK58" s="330"/>
      <c r="AL58" s="331" t="s">
        <v>551</v>
      </c>
      <c r="AM58" s="332">
        <v>747294</v>
      </c>
      <c r="AN58" s="333">
        <v>42354</v>
      </c>
      <c r="AO58" s="334">
        <v>-71.8</v>
      </c>
      <c r="AP58" s="335">
        <v>39658</v>
      </c>
      <c r="AQ58" s="336">
        <v>-28.9</v>
      </c>
      <c r="AR58" s="337">
        <v>-42.9</v>
      </c>
    </row>
    <row r="59" spans="1:44" ht="13.2" x14ac:dyDescent="0.2">
      <c r="A59" s="259"/>
      <c r="AK59" s="315" t="s">
        <v>555</v>
      </c>
      <c r="AL59" s="316"/>
      <c r="AM59" s="324">
        <v>1119075</v>
      </c>
      <c r="AN59" s="325">
        <v>64370</v>
      </c>
      <c r="AO59" s="326">
        <v>-12</v>
      </c>
      <c r="AP59" s="327">
        <v>66481</v>
      </c>
      <c r="AQ59" s="328">
        <v>-13</v>
      </c>
      <c r="AR59" s="329">
        <v>1</v>
      </c>
    </row>
    <row r="60" spans="1:44" ht="13.2" x14ac:dyDescent="0.2">
      <c r="A60" s="259"/>
      <c r="AK60" s="330"/>
      <c r="AL60" s="331" t="s">
        <v>551</v>
      </c>
      <c r="AM60" s="332">
        <v>395380</v>
      </c>
      <c r="AN60" s="333">
        <v>22743</v>
      </c>
      <c r="AO60" s="334">
        <v>-46.3</v>
      </c>
      <c r="AP60" s="335">
        <v>36120</v>
      </c>
      <c r="AQ60" s="336">
        <v>-8.9</v>
      </c>
      <c r="AR60" s="337">
        <v>-37.4</v>
      </c>
    </row>
    <row r="61" spans="1:44" ht="13.2" x14ac:dyDescent="0.2">
      <c r="A61" s="259"/>
      <c r="AK61" s="315" t="s">
        <v>556</v>
      </c>
      <c r="AL61" s="338"/>
      <c r="AM61" s="324">
        <v>1525171</v>
      </c>
      <c r="AN61" s="325">
        <v>85758</v>
      </c>
      <c r="AO61" s="326">
        <v>21.9</v>
      </c>
      <c r="AP61" s="327">
        <v>80016</v>
      </c>
      <c r="AQ61" s="339">
        <v>0.9</v>
      </c>
      <c r="AR61" s="329">
        <v>21</v>
      </c>
    </row>
    <row r="62" spans="1:44" ht="13.2" x14ac:dyDescent="0.2">
      <c r="A62" s="259"/>
      <c r="AK62" s="330"/>
      <c r="AL62" s="331" t="s">
        <v>551</v>
      </c>
      <c r="AM62" s="332">
        <v>993145</v>
      </c>
      <c r="AN62" s="333">
        <v>55788</v>
      </c>
      <c r="AO62" s="334">
        <v>46.8</v>
      </c>
      <c r="AP62" s="335">
        <v>44419</v>
      </c>
      <c r="AQ62" s="336">
        <v>4.2</v>
      </c>
      <c r="AR62" s="337">
        <v>42.6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HoDZgB7fIhwATZiccEwViiGhKLI9QDwc3/1fCMtucBtct73jngW2iVAZRARG1k6l/szvHfMgMP8iJ6MkOuE++g==" saltValue="v8GowfyEgcDMpS3m7wCF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88"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558</v>
      </c>
    </row>
    <row r="121" spans="125:125" ht="13.5" hidden="1" customHeight="1" x14ac:dyDescent="0.2">
      <c r="DU121" s="253"/>
    </row>
  </sheetData>
  <sheetProtection algorithmName="SHA-512" hashValue="CD7B2ErxkILckjj6u+dNlFn0U8AYI0Zm56jNeu3OVdLPsF0NTgyr8KXs4cpOpIQUfDDqr0Z+2CHm/6p5bFNb4A==" saltValue="Fy17U9uStiweyNIM0qGgw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A85"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559</v>
      </c>
    </row>
  </sheetData>
  <sheetProtection algorithmName="SHA-512" hashValue="7BIxr7vaQcbJ2/BtcPqXJXrcwu857OrpU7bbYrfws/4NVHqpOEUEVEvybLYuucewqBwayYsblrNxgSsEr8UuJQ==" saltValue="ptLjJr09qRgwtQW3It4Ld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3"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26" t="s">
        <v>3</v>
      </c>
      <c r="D47" s="1126"/>
      <c r="E47" s="1127"/>
      <c r="F47" s="11">
        <v>41.01</v>
      </c>
      <c r="G47" s="12">
        <v>43.98</v>
      </c>
      <c r="H47" s="12">
        <v>42.78</v>
      </c>
      <c r="I47" s="12">
        <v>43.62</v>
      </c>
      <c r="J47" s="13">
        <v>38.78</v>
      </c>
    </row>
    <row r="48" spans="2:10" ht="57.75" customHeight="1" x14ac:dyDescent="0.2">
      <c r="B48" s="14"/>
      <c r="C48" s="1128" t="s">
        <v>4</v>
      </c>
      <c r="D48" s="1128"/>
      <c r="E48" s="1129"/>
      <c r="F48" s="15">
        <v>5.81</v>
      </c>
      <c r="G48" s="16">
        <v>6.74</v>
      </c>
      <c r="H48" s="16">
        <v>9.4600000000000009</v>
      </c>
      <c r="I48" s="16">
        <v>11.47</v>
      </c>
      <c r="J48" s="17">
        <v>9.36</v>
      </c>
    </row>
    <row r="49" spans="2:10" ht="57.75" customHeight="1" thickBot="1" x14ac:dyDescent="0.25">
      <c r="B49" s="18"/>
      <c r="C49" s="1130" t="s">
        <v>5</v>
      </c>
      <c r="D49" s="1130"/>
      <c r="E49" s="1131"/>
      <c r="F49" s="19">
        <v>4.51</v>
      </c>
      <c r="G49" s="20">
        <v>3.74</v>
      </c>
      <c r="H49" s="20">
        <v>3.35</v>
      </c>
      <c r="I49" s="20">
        <v>5.8</v>
      </c>
      <c r="J49" s="21" t="s">
        <v>565</v>
      </c>
    </row>
    <row r="50" spans="2:10" ht="13.2" x14ac:dyDescent="0.2"/>
  </sheetData>
  <sheetProtection algorithmName="SHA-512" hashValue="5kQ/UegTaEzUxwmWSA9On0LfnO2VqSrcsNtXrpoUOu1fGSfjpCsbMwYeLQ+SRVwAa+WzKpqRJ+nNAUF8D2p+Ig==" saltValue="GUkB49TxBnVt5GiYazz+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36" t="s">
        <v>566</v>
      </c>
      <c r="D34" s="1136"/>
      <c r="E34" s="1137"/>
      <c r="F34" s="32">
        <v>8.82</v>
      </c>
      <c r="G34" s="33">
        <v>10.78</v>
      </c>
      <c r="H34" s="33">
        <v>12.23</v>
      </c>
      <c r="I34" s="33">
        <v>11.99</v>
      </c>
      <c r="J34" s="34">
        <v>12.2</v>
      </c>
      <c r="K34" s="22"/>
      <c r="L34" s="22"/>
      <c r="M34" s="22"/>
      <c r="N34" s="22"/>
      <c r="O34" s="22"/>
      <c r="P34" s="22"/>
    </row>
    <row r="35" spans="1:16" ht="39" customHeight="1" x14ac:dyDescent="0.2">
      <c r="A35" s="22"/>
      <c r="B35" s="35"/>
      <c r="C35" s="1132" t="s">
        <v>567</v>
      </c>
      <c r="D35" s="1132"/>
      <c r="E35" s="1133"/>
      <c r="F35" s="36">
        <v>5.8</v>
      </c>
      <c r="G35" s="37">
        <v>6.73</v>
      </c>
      <c r="H35" s="37">
        <v>9.4600000000000009</v>
      </c>
      <c r="I35" s="37">
        <v>11.47</v>
      </c>
      <c r="J35" s="38">
        <v>9.35</v>
      </c>
      <c r="K35" s="22"/>
      <c r="L35" s="22"/>
      <c r="M35" s="22"/>
      <c r="N35" s="22"/>
      <c r="O35" s="22"/>
      <c r="P35" s="22"/>
    </row>
    <row r="36" spans="1:16" ht="39" customHeight="1" x14ac:dyDescent="0.2">
      <c r="A36" s="22"/>
      <c r="B36" s="35"/>
      <c r="C36" s="1132" t="s">
        <v>568</v>
      </c>
      <c r="D36" s="1132"/>
      <c r="E36" s="1133"/>
      <c r="F36" s="36">
        <v>5.32</v>
      </c>
      <c r="G36" s="37">
        <v>5.98</v>
      </c>
      <c r="H36" s="37">
        <v>5.71</v>
      </c>
      <c r="I36" s="37">
        <v>6.17</v>
      </c>
      <c r="J36" s="38">
        <v>6.82</v>
      </c>
      <c r="K36" s="22"/>
      <c r="L36" s="22"/>
      <c r="M36" s="22"/>
      <c r="N36" s="22"/>
      <c r="O36" s="22"/>
      <c r="P36" s="22"/>
    </row>
    <row r="37" spans="1:16" ht="39" customHeight="1" x14ac:dyDescent="0.2">
      <c r="A37" s="22"/>
      <c r="B37" s="35"/>
      <c r="C37" s="1132" t="s">
        <v>569</v>
      </c>
      <c r="D37" s="1132"/>
      <c r="E37" s="1133"/>
      <c r="F37" s="36">
        <v>2.33</v>
      </c>
      <c r="G37" s="37">
        <v>2.08</v>
      </c>
      <c r="H37" s="37">
        <v>1.99</v>
      </c>
      <c r="I37" s="37">
        <v>0.08</v>
      </c>
      <c r="J37" s="38">
        <v>3.88</v>
      </c>
      <c r="K37" s="22"/>
      <c r="L37" s="22"/>
      <c r="M37" s="22"/>
      <c r="N37" s="22"/>
      <c r="O37" s="22"/>
      <c r="P37" s="22"/>
    </row>
    <row r="38" spans="1:16" ht="39" customHeight="1" x14ac:dyDescent="0.2">
      <c r="A38" s="22"/>
      <c r="B38" s="35"/>
      <c r="C38" s="1132" t="s">
        <v>570</v>
      </c>
      <c r="D38" s="1132"/>
      <c r="E38" s="1133"/>
      <c r="F38" s="36">
        <v>7.0000000000000007E-2</v>
      </c>
      <c r="G38" s="37">
        <v>0.09</v>
      </c>
      <c r="H38" s="37">
        <v>0.09</v>
      </c>
      <c r="I38" s="37">
        <v>2.37</v>
      </c>
      <c r="J38" s="38">
        <v>0.09</v>
      </c>
      <c r="K38" s="22"/>
      <c r="L38" s="22"/>
      <c r="M38" s="22"/>
      <c r="N38" s="22"/>
      <c r="O38" s="22"/>
      <c r="P38" s="22"/>
    </row>
    <row r="39" spans="1:16" ht="39" customHeight="1" x14ac:dyDescent="0.2">
      <c r="A39" s="22"/>
      <c r="B39" s="35"/>
      <c r="C39" s="1132" t="s">
        <v>571</v>
      </c>
      <c r="D39" s="1132"/>
      <c r="E39" s="1133"/>
      <c r="F39" s="36">
        <v>0.03</v>
      </c>
      <c r="G39" s="37">
        <v>7.0000000000000007E-2</v>
      </c>
      <c r="H39" s="37">
        <v>0.04</v>
      </c>
      <c r="I39" s="37">
        <v>0.04</v>
      </c>
      <c r="J39" s="38">
        <v>0.03</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572</v>
      </c>
      <c r="D42" s="1132"/>
      <c r="E42" s="1133"/>
      <c r="F42" s="36" t="s">
        <v>518</v>
      </c>
      <c r="G42" s="37" t="s">
        <v>518</v>
      </c>
      <c r="H42" s="37" t="s">
        <v>518</v>
      </c>
      <c r="I42" s="37" t="s">
        <v>518</v>
      </c>
      <c r="J42" s="38" t="s">
        <v>518</v>
      </c>
      <c r="K42" s="22"/>
      <c r="L42" s="22"/>
      <c r="M42" s="22"/>
      <c r="N42" s="22"/>
      <c r="O42" s="22"/>
      <c r="P42" s="22"/>
    </row>
    <row r="43" spans="1:16" ht="39" customHeight="1" thickBot="1" x14ac:dyDescent="0.25">
      <c r="A43" s="22"/>
      <c r="B43" s="40"/>
      <c r="C43" s="1134" t="s">
        <v>573</v>
      </c>
      <c r="D43" s="1134"/>
      <c r="E43" s="1135"/>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DeS282Rc4m5C7NWV9Ofa3x9j4OmTLmEYIFnJAEYv3bNOJ1pXIoVf7eHM7J4NVAHrpOGbGmstkBmdzkJEXOCfA==" saltValue="0RMrDMktCjLah33Z+5GI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567</v>
      </c>
      <c r="L45" s="58">
        <v>574</v>
      </c>
      <c r="M45" s="58">
        <v>594</v>
      </c>
      <c r="N45" s="58">
        <v>645</v>
      </c>
      <c r="O45" s="59">
        <v>690</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518</v>
      </c>
      <c r="L46" s="62" t="s">
        <v>518</v>
      </c>
      <c r="M46" s="62" t="s">
        <v>518</v>
      </c>
      <c r="N46" s="62" t="s">
        <v>518</v>
      </c>
      <c r="O46" s="63" t="s">
        <v>518</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518</v>
      </c>
      <c r="L47" s="62" t="s">
        <v>518</v>
      </c>
      <c r="M47" s="62" t="s">
        <v>518</v>
      </c>
      <c r="N47" s="62" t="s">
        <v>518</v>
      </c>
      <c r="O47" s="63" t="s">
        <v>518</v>
      </c>
      <c r="P47" s="46"/>
      <c r="Q47" s="46"/>
      <c r="R47" s="46"/>
      <c r="S47" s="46"/>
      <c r="T47" s="46"/>
      <c r="U47" s="46"/>
    </row>
    <row r="48" spans="1:21" ht="30.75" customHeight="1" x14ac:dyDescent="0.2">
      <c r="A48" s="46"/>
      <c r="B48" s="1163"/>
      <c r="C48" s="1164"/>
      <c r="D48" s="60"/>
      <c r="E48" s="1140" t="s">
        <v>15</v>
      </c>
      <c r="F48" s="1140"/>
      <c r="G48" s="1140"/>
      <c r="H48" s="1140"/>
      <c r="I48" s="1140"/>
      <c r="J48" s="1141"/>
      <c r="K48" s="61">
        <v>0</v>
      </c>
      <c r="L48" s="62">
        <v>0</v>
      </c>
      <c r="M48" s="62">
        <v>0</v>
      </c>
      <c r="N48" s="62">
        <v>0</v>
      </c>
      <c r="O48" s="63">
        <v>0</v>
      </c>
      <c r="P48" s="46"/>
      <c r="Q48" s="46"/>
      <c r="R48" s="46"/>
      <c r="S48" s="46"/>
      <c r="T48" s="46"/>
      <c r="U48" s="46"/>
    </row>
    <row r="49" spans="1:21" ht="30.75" customHeight="1" x14ac:dyDescent="0.2">
      <c r="A49" s="46"/>
      <c r="B49" s="1163"/>
      <c r="C49" s="1164"/>
      <c r="D49" s="60"/>
      <c r="E49" s="1140" t="s">
        <v>16</v>
      </c>
      <c r="F49" s="1140"/>
      <c r="G49" s="1140"/>
      <c r="H49" s="1140"/>
      <c r="I49" s="1140"/>
      <c r="J49" s="1141"/>
      <c r="K49" s="61">
        <v>26</v>
      </c>
      <c r="L49" s="62">
        <v>23</v>
      </c>
      <c r="M49" s="62">
        <v>15</v>
      </c>
      <c r="N49" s="62">
        <v>13</v>
      </c>
      <c r="O49" s="63">
        <v>14</v>
      </c>
      <c r="P49" s="46"/>
      <c r="Q49" s="46"/>
      <c r="R49" s="46"/>
      <c r="S49" s="46"/>
      <c r="T49" s="46"/>
      <c r="U49" s="46"/>
    </row>
    <row r="50" spans="1:21" ht="30.75" customHeight="1" x14ac:dyDescent="0.2">
      <c r="A50" s="46"/>
      <c r="B50" s="1163"/>
      <c r="C50" s="1164"/>
      <c r="D50" s="60"/>
      <c r="E50" s="1140" t="s">
        <v>17</v>
      </c>
      <c r="F50" s="1140"/>
      <c r="G50" s="1140"/>
      <c r="H50" s="1140"/>
      <c r="I50" s="1140"/>
      <c r="J50" s="1141"/>
      <c r="K50" s="61">
        <v>2</v>
      </c>
      <c r="L50" s="62">
        <v>2</v>
      </c>
      <c r="M50" s="62">
        <v>2</v>
      </c>
      <c r="N50" s="62">
        <v>2</v>
      </c>
      <c r="O50" s="63">
        <v>2</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518</v>
      </c>
      <c r="L51" s="62" t="s">
        <v>518</v>
      </c>
      <c r="M51" s="62" t="s">
        <v>518</v>
      </c>
      <c r="N51" s="62" t="s">
        <v>518</v>
      </c>
      <c r="O51" s="63" t="s">
        <v>518</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412</v>
      </c>
      <c r="L52" s="62">
        <v>407</v>
      </c>
      <c r="M52" s="62">
        <v>400</v>
      </c>
      <c r="N52" s="62">
        <v>398</v>
      </c>
      <c r="O52" s="63">
        <v>389</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183</v>
      </c>
      <c r="L53" s="67">
        <v>192</v>
      </c>
      <c r="M53" s="67">
        <v>211</v>
      </c>
      <c r="N53" s="67">
        <v>262</v>
      </c>
      <c r="O53" s="68">
        <v>317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5">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2">
      <c r="B58" s="1146" t="s">
        <v>26</v>
      </c>
      <c r="C58" s="1147"/>
      <c r="D58" s="1152" t="s">
        <v>27</v>
      </c>
      <c r="E58" s="1153"/>
      <c r="F58" s="1153"/>
      <c r="G58" s="1153"/>
      <c r="H58" s="1153"/>
      <c r="I58" s="1153"/>
      <c r="J58" s="1154"/>
      <c r="K58" s="81" t="s">
        <v>602</v>
      </c>
      <c r="L58" s="82" t="s">
        <v>604</v>
      </c>
      <c r="M58" s="82" t="s">
        <v>602</v>
      </c>
      <c r="N58" s="82" t="s">
        <v>603</v>
      </c>
      <c r="O58" s="83" t="s">
        <v>603</v>
      </c>
    </row>
    <row r="59" spans="1:21" ht="31.5" customHeight="1" x14ac:dyDescent="0.2">
      <c r="B59" s="1148"/>
      <c r="C59" s="1149"/>
      <c r="D59" s="1155" t="s">
        <v>28</v>
      </c>
      <c r="E59" s="1156"/>
      <c r="F59" s="1156"/>
      <c r="G59" s="1156"/>
      <c r="H59" s="1156"/>
      <c r="I59" s="1156"/>
      <c r="J59" s="1157"/>
      <c r="K59" s="84" t="s">
        <v>603</v>
      </c>
      <c r="L59" s="85" t="s">
        <v>603</v>
      </c>
      <c r="M59" s="85" t="s">
        <v>603</v>
      </c>
      <c r="N59" s="85" t="s">
        <v>603</v>
      </c>
      <c r="O59" s="86" t="s">
        <v>602</v>
      </c>
    </row>
    <row r="60" spans="1:21" ht="31.5" customHeight="1" thickBot="1" x14ac:dyDescent="0.25">
      <c r="B60" s="1150"/>
      <c r="C60" s="1151"/>
      <c r="D60" s="1158" t="s">
        <v>29</v>
      </c>
      <c r="E60" s="1159"/>
      <c r="F60" s="1159"/>
      <c r="G60" s="1159"/>
      <c r="H60" s="1159"/>
      <c r="I60" s="1159"/>
      <c r="J60" s="1160"/>
      <c r="K60" s="87" t="s">
        <v>603</v>
      </c>
      <c r="L60" s="88" t="s">
        <v>602</v>
      </c>
      <c r="M60" s="88" t="s">
        <v>603</v>
      </c>
      <c r="N60" s="88" t="s">
        <v>602</v>
      </c>
      <c r="O60" s="89" t="s">
        <v>602</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29aSZc1/Xz9xRcPoctiFVQbnzWbIZaJPZjbLHTgEhPSg6vHKyjpuKAgTHyLVjoQCM/1pSiKrceXY7D/+o3cXkw==" saltValue="Ur9aZhJQJx5ue4UHVP3T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topLeftCell="A16" zoomScale="55" zoomScaleNormal="5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560</v>
      </c>
      <c r="J40" s="101" t="s">
        <v>561</v>
      </c>
      <c r="K40" s="101" t="s">
        <v>562</v>
      </c>
      <c r="L40" s="101" t="s">
        <v>563</v>
      </c>
      <c r="M40" s="102" t="s">
        <v>564</v>
      </c>
    </row>
    <row r="41" spans="2:13" ht="27.75" customHeight="1" x14ac:dyDescent="0.2">
      <c r="B41" s="1181" t="s">
        <v>32</v>
      </c>
      <c r="C41" s="1182"/>
      <c r="D41" s="103"/>
      <c r="E41" s="1183" t="s">
        <v>33</v>
      </c>
      <c r="F41" s="1183"/>
      <c r="G41" s="1183"/>
      <c r="H41" s="1184"/>
      <c r="I41" s="342">
        <v>5839</v>
      </c>
      <c r="J41" s="343">
        <v>5977</v>
      </c>
      <c r="K41" s="343">
        <v>7539</v>
      </c>
      <c r="L41" s="343">
        <v>7613</v>
      </c>
      <c r="M41" s="344">
        <v>7425</v>
      </c>
    </row>
    <row r="42" spans="2:13" ht="27.75" customHeight="1" x14ac:dyDescent="0.2">
      <c r="B42" s="1171"/>
      <c r="C42" s="1172"/>
      <c r="D42" s="104"/>
      <c r="E42" s="1175" t="s">
        <v>34</v>
      </c>
      <c r="F42" s="1175"/>
      <c r="G42" s="1175"/>
      <c r="H42" s="1176"/>
      <c r="I42" s="345">
        <v>23</v>
      </c>
      <c r="J42" s="346">
        <v>20</v>
      </c>
      <c r="K42" s="346">
        <v>18</v>
      </c>
      <c r="L42" s="346">
        <v>16</v>
      </c>
      <c r="M42" s="347">
        <v>13</v>
      </c>
    </row>
    <row r="43" spans="2:13" ht="27.75" customHeight="1" x14ac:dyDescent="0.2">
      <c r="B43" s="1171"/>
      <c r="C43" s="1172"/>
      <c r="D43" s="104"/>
      <c r="E43" s="1175" t="s">
        <v>35</v>
      </c>
      <c r="F43" s="1175"/>
      <c r="G43" s="1175"/>
      <c r="H43" s="1176"/>
      <c r="I43" s="345">
        <v>7</v>
      </c>
      <c r="J43" s="346">
        <v>7</v>
      </c>
      <c r="K43" s="346" t="s">
        <v>518</v>
      </c>
      <c r="L43" s="346" t="s">
        <v>518</v>
      </c>
      <c r="M43" s="347" t="s">
        <v>518</v>
      </c>
    </row>
    <row r="44" spans="2:13" ht="27.75" customHeight="1" x14ac:dyDescent="0.2">
      <c r="B44" s="1171"/>
      <c r="C44" s="1172"/>
      <c r="D44" s="104"/>
      <c r="E44" s="1175" t="s">
        <v>36</v>
      </c>
      <c r="F44" s="1175"/>
      <c r="G44" s="1175"/>
      <c r="H44" s="1176"/>
      <c r="I44" s="345">
        <v>84</v>
      </c>
      <c r="J44" s="346">
        <v>60</v>
      </c>
      <c r="K44" s="346">
        <v>41</v>
      </c>
      <c r="L44" s="346">
        <v>25</v>
      </c>
      <c r="M44" s="347">
        <v>10</v>
      </c>
    </row>
    <row r="45" spans="2:13" ht="27.75" customHeight="1" x14ac:dyDescent="0.2">
      <c r="B45" s="1171"/>
      <c r="C45" s="1172"/>
      <c r="D45" s="104"/>
      <c r="E45" s="1175" t="s">
        <v>37</v>
      </c>
      <c r="F45" s="1175"/>
      <c r="G45" s="1175"/>
      <c r="H45" s="1176"/>
      <c r="I45" s="345">
        <v>116</v>
      </c>
      <c r="J45" s="346">
        <v>147</v>
      </c>
      <c r="K45" s="346">
        <v>253</v>
      </c>
      <c r="L45" s="346">
        <v>214</v>
      </c>
      <c r="M45" s="347">
        <v>164</v>
      </c>
    </row>
    <row r="46" spans="2:13" ht="27.75" customHeight="1" x14ac:dyDescent="0.2">
      <c r="B46" s="1171"/>
      <c r="C46" s="1172"/>
      <c r="D46" s="105"/>
      <c r="E46" s="1175" t="s">
        <v>38</v>
      </c>
      <c r="F46" s="1175"/>
      <c r="G46" s="1175"/>
      <c r="H46" s="1176"/>
      <c r="I46" s="345">
        <v>3</v>
      </c>
      <c r="J46" s="346">
        <v>3</v>
      </c>
      <c r="K46" s="346" t="s">
        <v>518</v>
      </c>
      <c r="L46" s="346" t="s">
        <v>518</v>
      </c>
      <c r="M46" s="347" t="s">
        <v>518</v>
      </c>
    </row>
    <row r="47" spans="2:13" ht="27.75" customHeight="1" x14ac:dyDescent="0.2">
      <c r="B47" s="1171"/>
      <c r="C47" s="1172"/>
      <c r="D47" s="106"/>
      <c r="E47" s="1185" t="s">
        <v>39</v>
      </c>
      <c r="F47" s="1186"/>
      <c r="G47" s="1186"/>
      <c r="H47" s="1187"/>
      <c r="I47" s="345" t="s">
        <v>518</v>
      </c>
      <c r="J47" s="346" t="s">
        <v>518</v>
      </c>
      <c r="K47" s="346" t="s">
        <v>518</v>
      </c>
      <c r="L47" s="346" t="s">
        <v>518</v>
      </c>
      <c r="M47" s="347" t="s">
        <v>518</v>
      </c>
    </row>
    <row r="48" spans="2:13" ht="27.75" customHeight="1" x14ac:dyDescent="0.2">
      <c r="B48" s="1171"/>
      <c r="C48" s="1172"/>
      <c r="D48" s="104"/>
      <c r="E48" s="1175" t="s">
        <v>40</v>
      </c>
      <c r="F48" s="1175"/>
      <c r="G48" s="1175"/>
      <c r="H48" s="1176"/>
      <c r="I48" s="345" t="s">
        <v>518</v>
      </c>
      <c r="J48" s="346" t="s">
        <v>518</v>
      </c>
      <c r="K48" s="346" t="s">
        <v>518</v>
      </c>
      <c r="L48" s="346" t="s">
        <v>518</v>
      </c>
      <c r="M48" s="347" t="s">
        <v>518</v>
      </c>
    </row>
    <row r="49" spans="2:13" ht="27.75" customHeight="1" x14ac:dyDescent="0.2">
      <c r="B49" s="1173"/>
      <c r="C49" s="1174"/>
      <c r="D49" s="104"/>
      <c r="E49" s="1175" t="s">
        <v>41</v>
      </c>
      <c r="F49" s="1175"/>
      <c r="G49" s="1175"/>
      <c r="H49" s="1176"/>
      <c r="I49" s="345" t="s">
        <v>518</v>
      </c>
      <c r="J49" s="346" t="s">
        <v>518</v>
      </c>
      <c r="K49" s="346" t="s">
        <v>518</v>
      </c>
      <c r="L49" s="346" t="s">
        <v>518</v>
      </c>
      <c r="M49" s="347" t="s">
        <v>518</v>
      </c>
    </row>
    <row r="50" spans="2:13" ht="27.75" customHeight="1" x14ac:dyDescent="0.2">
      <c r="B50" s="1169" t="s">
        <v>42</v>
      </c>
      <c r="C50" s="1170"/>
      <c r="D50" s="107"/>
      <c r="E50" s="1175" t="s">
        <v>43</v>
      </c>
      <c r="F50" s="1175"/>
      <c r="G50" s="1175"/>
      <c r="H50" s="1176"/>
      <c r="I50" s="345">
        <v>5300</v>
      </c>
      <c r="J50" s="346">
        <v>4727</v>
      </c>
      <c r="K50" s="346">
        <v>3985</v>
      </c>
      <c r="L50" s="346">
        <v>4575</v>
      </c>
      <c r="M50" s="347">
        <v>5046</v>
      </c>
    </row>
    <row r="51" spans="2:13" ht="27.75" customHeight="1" x14ac:dyDescent="0.2">
      <c r="B51" s="1171"/>
      <c r="C51" s="1172"/>
      <c r="D51" s="104"/>
      <c r="E51" s="1175" t="s">
        <v>44</v>
      </c>
      <c r="F51" s="1175"/>
      <c r="G51" s="1175"/>
      <c r="H51" s="1176"/>
      <c r="I51" s="345">
        <v>495</v>
      </c>
      <c r="J51" s="346">
        <v>476</v>
      </c>
      <c r="K51" s="346">
        <v>448</v>
      </c>
      <c r="L51" s="346">
        <v>430</v>
      </c>
      <c r="M51" s="347">
        <v>433</v>
      </c>
    </row>
    <row r="52" spans="2:13" ht="27.75" customHeight="1" x14ac:dyDescent="0.2">
      <c r="B52" s="1173"/>
      <c r="C52" s="1174"/>
      <c r="D52" s="104"/>
      <c r="E52" s="1175" t="s">
        <v>45</v>
      </c>
      <c r="F52" s="1175"/>
      <c r="G52" s="1175"/>
      <c r="H52" s="1176"/>
      <c r="I52" s="345">
        <v>4186</v>
      </c>
      <c r="J52" s="346">
        <v>4931</v>
      </c>
      <c r="K52" s="346">
        <v>5319</v>
      </c>
      <c r="L52" s="346">
        <v>5189</v>
      </c>
      <c r="M52" s="347">
        <v>4978</v>
      </c>
    </row>
    <row r="53" spans="2:13" ht="27.75" customHeight="1" thickBot="1" x14ac:dyDescent="0.25">
      <c r="B53" s="1177" t="s">
        <v>46</v>
      </c>
      <c r="C53" s="1178"/>
      <c r="D53" s="108"/>
      <c r="E53" s="1179" t="s">
        <v>47</v>
      </c>
      <c r="F53" s="1179"/>
      <c r="G53" s="1179"/>
      <c r="H53" s="1180"/>
      <c r="I53" s="348">
        <v>-3909</v>
      </c>
      <c r="J53" s="349">
        <v>-3920</v>
      </c>
      <c r="K53" s="349">
        <v>-1900</v>
      </c>
      <c r="L53" s="349">
        <v>-2326</v>
      </c>
      <c r="M53" s="350">
        <v>-2843</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oYE9zzNht9TPxo2qeuxPJrHqT0aITYXF4270hYlE5VdKhXV/i5brc3YJNPdaFD+MCKcccH13d0Ohg39ErrUDTQ==" saltValue="zlCzhiXZDmTNiLgfZatV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70"/>
  <sheetViews>
    <sheetView showGridLines="0" topLeftCell="A55" zoomScale="70" zoomScaleNormal="70" zoomScaleSheetLayoutView="100" workbookViewId="0">
      <selection activeCell="H59" sqref="H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562</v>
      </c>
      <c r="G54" s="117" t="s">
        <v>563</v>
      </c>
      <c r="H54" s="118" t="s">
        <v>564</v>
      </c>
    </row>
    <row r="55" spans="2:8" ht="52.5" customHeight="1" x14ac:dyDescent="0.2">
      <c r="B55" s="119"/>
      <c r="C55" s="1196" t="s">
        <v>50</v>
      </c>
      <c r="D55" s="1196"/>
      <c r="E55" s="1197"/>
      <c r="F55" s="120">
        <v>1889</v>
      </c>
      <c r="G55" s="120">
        <v>2041</v>
      </c>
      <c r="H55" s="121">
        <v>1790</v>
      </c>
    </row>
    <row r="56" spans="2:8" ht="52.5" customHeight="1" x14ac:dyDescent="0.2">
      <c r="B56" s="122"/>
      <c r="C56" s="1198" t="s">
        <v>51</v>
      </c>
      <c r="D56" s="1198"/>
      <c r="E56" s="1199"/>
      <c r="F56" s="123">
        <v>0</v>
      </c>
      <c r="G56" s="123">
        <v>57</v>
      </c>
      <c r="H56" s="124">
        <v>57</v>
      </c>
    </row>
    <row r="57" spans="2:8" ht="53.25" customHeight="1" x14ac:dyDescent="0.2">
      <c r="B57" s="122"/>
      <c r="C57" s="1200" t="s">
        <v>52</v>
      </c>
      <c r="D57" s="1200"/>
      <c r="E57" s="1201"/>
      <c r="F57" s="125">
        <v>1487</v>
      </c>
      <c r="G57" s="125">
        <v>1825</v>
      </c>
      <c r="H57" s="126">
        <v>2501</v>
      </c>
    </row>
    <row r="58" spans="2:8" ht="45.75" customHeight="1" x14ac:dyDescent="0.2">
      <c r="B58" s="127"/>
      <c r="C58" s="1188" t="s">
        <v>597</v>
      </c>
      <c r="D58" s="1189"/>
      <c r="E58" s="1190"/>
      <c r="F58" s="128">
        <v>1079</v>
      </c>
      <c r="G58" s="128">
        <v>1179</v>
      </c>
      <c r="H58" s="129">
        <v>1719</v>
      </c>
    </row>
    <row r="59" spans="2:8" ht="45.75" customHeight="1" x14ac:dyDescent="0.2">
      <c r="B59" s="127"/>
      <c r="C59" s="1188" t="s">
        <v>598</v>
      </c>
      <c r="D59" s="1189"/>
      <c r="E59" s="1190"/>
      <c r="F59" s="128">
        <v>106</v>
      </c>
      <c r="G59" s="128">
        <v>358</v>
      </c>
      <c r="H59" s="129">
        <v>487</v>
      </c>
    </row>
    <row r="60" spans="2:8" ht="45.75" customHeight="1" x14ac:dyDescent="0.2">
      <c r="B60" s="127"/>
      <c r="C60" s="1188" t="s">
        <v>599</v>
      </c>
      <c r="D60" s="1189"/>
      <c r="E60" s="1190"/>
      <c r="F60" s="128">
        <v>227</v>
      </c>
      <c r="G60" s="128">
        <v>227</v>
      </c>
      <c r="H60" s="129">
        <v>227</v>
      </c>
    </row>
    <row r="61" spans="2:8" ht="45.75" customHeight="1" x14ac:dyDescent="0.2">
      <c r="B61" s="127"/>
      <c r="C61" s="1188" t="s">
        <v>600</v>
      </c>
      <c r="D61" s="1189"/>
      <c r="E61" s="1190"/>
      <c r="F61" s="128">
        <v>20</v>
      </c>
      <c r="G61" s="128">
        <v>20</v>
      </c>
      <c r="H61" s="129">
        <v>20</v>
      </c>
    </row>
    <row r="62" spans="2:8" ht="45.75" customHeight="1" thickBot="1" x14ac:dyDescent="0.25">
      <c r="B62" s="130"/>
      <c r="C62" s="1191" t="s">
        <v>601</v>
      </c>
      <c r="D62" s="1192"/>
      <c r="E62" s="1193"/>
      <c r="F62" s="131">
        <v>14</v>
      </c>
      <c r="G62" s="131">
        <v>13</v>
      </c>
      <c r="H62" s="132">
        <v>13</v>
      </c>
    </row>
    <row r="63" spans="2:8" ht="52.5" customHeight="1" thickBot="1" x14ac:dyDescent="0.25">
      <c r="B63" s="133"/>
      <c r="C63" s="1194" t="s">
        <v>53</v>
      </c>
      <c r="D63" s="1194"/>
      <c r="E63" s="1195"/>
      <c r="F63" s="134">
        <v>3376</v>
      </c>
      <c r="G63" s="134">
        <v>3922</v>
      </c>
      <c r="H63" s="135">
        <v>4348</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HJOouODbpjmHYF0IUjqGEL6kE80HkyyaJQvB5Rov5Q6cHnNB61EXKtnDIWcGNtJnwgNba+c8x96pb/dNvZDesA==" saltValue="mGMU/Mne+JZ790ZhwmzN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2B03-5343-491A-83CD-36EED9B62666}">
  <sheetPr>
    <pageSetUpPr fitToPage="1"/>
  </sheetPr>
  <dimension ref="A1:DE85"/>
  <sheetViews>
    <sheetView showGridLines="0" topLeftCell="AN1" zoomScaleNormal="100" zoomScaleSheetLayoutView="55" workbookViewId="0">
      <selection activeCell="AN65" sqref="AN65:DC6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607</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608</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609</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560</v>
      </c>
      <c r="BQ50" s="1226"/>
      <c r="BR50" s="1226"/>
      <c r="BS50" s="1226"/>
      <c r="BT50" s="1226"/>
      <c r="BU50" s="1226"/>
      <c r="BV50" s="1226"/>
      <c r="BW50" s="1226"/>
      <c r="BX50" s="1226" t="s">
        <v>561</v>
      </c>
      <c r="BY50" s="1226"/>
      <c r="BZ50" s="1226"/>
      <c r="CA50" s="1226"/>
      <c r="CB50" s="1226"/>
      <c r="CC50" s="1226"/>
      <c r="CD50" s="1226"/>
      <c r="CE50" s="1226"/>
      <c r="CF50" s="1226" t="s">
        <v>562</v>
      </c>
      <c r="CG50" s="1226"/>
      <c r="CH50" s="1226"/>
      <c r="CI50" s="1226"/>
      <c r="CJ50" s="1226"/>
      <c r="CK50" s="1226"/>
      <c r="CL50" s="1226"/>
      <c r="CM50" s="1226"/>
      <c r="CN50" s="1226" t="s">
        <v>563</v>
      </c>
      <c r="CO50" s="1226"/>
      <c r="CP50" s="1226"/>
      <c r="CQ50" s="1226"/>
      <c r="CR50" s="1226"/>
      <c r="CS50" s="1226"/>
      <c r="CT50" s="1226"/>
      <c r="CU50" s="1226"/>
      <c r="CV50" s="1226" t="s">
        <v>564</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610</v>
      </c>
      <c r="AO51" s="1230"/>
      <c r="AP51" s="1230"/>
      <c r="AQ51" s="1230"/>
      <c r="AR51" s="1230"/>
      <c r="AS51" s="1230"/>
      <c r="AT51" s="1230"/>
      <c r="AU51" s="1230"/>
      <c r="AV51" s="1230"/>
      <c r="AW51" s="1230"/>
      <c r="AX51" s="1230"/>
      <c r="AY51" s="1230"/>
      <c r="AZ51" s="1230"/>
      <c r="BA51" s="1230"/>
      <c r="BB51" s="1230" t="s">
        <v>611</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612</v>
      </c>
      <c r="BC53" s="1230"/>
      <c r="BD53" s="1230"/>
      <c r="BE53" s="1230"/>
      <c r="BF53" s="1230"/>
      <c r="BG53" s="1230"/>
      <c r="BH53" s="1230"/>
      <c r="BI53" s="1230"/>
      <c r="BJ53" s="1230"/>
      <c r="BK53" s="1230"/>
      <c r="BL53" s="1230"/>
      <c r="BM53" s="1230"/>
      <c r="BN53" s="1230"/>
      <c r="BO53" s="1230"/>
      <c r="BP53" s="1231">
        <v>57.1</v>
      </c>
      <c r="BQ53" s="1231"/>
      <c r="BR53" s="1231"/>
      <c r="BS53" s="1231"/>
      <c r="BT53" s="1231"/>
      <c r="BU53" s="1231"/>
      <c r="BV53" s="1231"/>
      <c r="BW53" s="1231"/>
      <c r="BX53" s="1231">
        <v>58.4</v>
      </c>
      <c r="BY53" s="1231"/>
      <c r="BZ53" s="1231"/>
      <c r="CA53" s="1231"/>
      <c r="CB53" s="1231"/>
      <c r="CC53" s="1231"/>
      <c r="CD53" s="1231"/>
      <c r="CE53" s="1231"/>
      <c r="CF53" s="1231">
        <v>59.7</v>
      </c>
      <c r="CG53" s="1231"/>
      <c r="CH53" s="1231"/>
      <c r="CI53" s="1231"/>
      <c r="CJ53" s="1231"/>
      <c r="CK53" s="1231"/>
      <c r="CL53" s="1231"/>
      <c r="CM53" s="1231"/>
      <c r="CN53" s="1231">
        <v>56.9</v>
      </c>
      <c r="CO53" s="1231"/>
      <c r="CP53" s="1231"/>
      <c r="CQ53" s="1231"/>
      <c r="CR53" s="1231"/>
      <c r="CS53" s="1231"/>
      <c r="CT53" s="1231"/>
      <c r="CU53" s="1231"/>
      <c r="CV53" s="1231">
        <v>58.3</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613</v>
      </c>
      <c r="AO55" s="1226"/>
      <c r="AP55" s="1226"/>
      <c r="AQ55" s="1226"/>
      <c r="AR55" s="1226"/>
      <c r="AS55" s="1226"/>
      <c r="AT55" s="1226"/>
      <c r="AU55" s="1226"/>
      <c r="AV55" s="1226"/>
      <c r="AW55" s="1226"/>
      <c r="AX55" s="1226"/>
      <c r="AY55" s="1226"/>
      <c r="AZ55" s="1226"/>
      <c r="BA55" s="1226"/>
      <c r="BB55" s="1230" t="s">
        <v>611</v>
      </c>
      <c r="BC55" s="1230"/>
      <c r="BD55" s="1230"/>
      <c r="BE55" s="1230"/>
      <c r="BF55" s="1230"/>
      <c r="BG55" s="1230"/>
      <c r="BH55" s="1230"/>
      <c r="BI55" s="1230"/>
      <c r="BJ55" s="1230"/>
      <c r="BK55" s="1230"/>
      <c r="BL55" s="1230"/>
      <c r="BM55" s="1230"/>
      <c r="BN55" s="1230"/>
      <c r="BO55" s="1230"/>
      <c r="BP55" s="1231">
        <v>20.5</v>
      </c>
      <c r="BQ55" s="1231"/>
      <c r="BR55" s="1231"/>
      <c r="BS55" s="1231"/>
      <c r="BT55" s="1231"/>
      <c r="BU55" s="1231"/>
      <c r="BV55" s="1231"/>
      <c r="BW55" s="1231"/>
      <c r="BX55" s="1231">
        <v>21.4</v>
      </c>
      <c r="BY55" s="1231"/>
      <c r="BZ55" s="1231"/>
      <c r="CA55" s="1231"/>
      <c r="CB55" s="1231"/>
      <c r="CC55" s="1231"/>
      <c r="CD55" s="1231"/>
      <c r="CE55" s="1231"/>
      <c r="CF55" s="1231">
        <v>12.8</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612</v>
      </c>
      <c r="BC57" s="1230"/>
      <c r="BD57" s="1230"/>
      <c r="BE57" s="1230"/>
      <c r="BF57" s="1230"/>
      <c r="BG57" s="1230"/>
      <c r="BH57" s="1230"/>
      <c r="BI57" s="1230"/>
      <c r="BJ57" s="1230"/>
      <c r="BK57" s="1230"/>
      <c r="BL57" s="1230"/>
      <c r="BM57" s="1230"/>
      <c r="BN57" s="1230"/>
      <c r="BO57" s="1230"/>
      <c r="BP57" s="1231">
        <v>60.3</v>
      </c>
      <c r="BQ57" s="1231"/>
      <c r="BR57" s="1231"/>
      <c r="BS57" s="1231"/>
      <c r="BT57" s="1231"/>
      <c r="BU57" s="1231"/>
      <c r="BV57" s="1231"/>
      <c r="BW57" s="1231"/>
      <c r="BX57" s="1231">
        <v>60.5</v>
      </c>
      <c r="BY57" s="1231"/>
      <c r="BZ57" s="1231"/>
      <c r="CA57" s="1231"/>
      <c r="CB57" s="1231"/>
      <c r="CC57" s="1231"/>
      <c r="CD57" s="1231"/>
      <c r="CE57" s="1231"/>
      <c r="CF57" s="1231">
        <v>61.2</v>
      </c>
      <c r="CG57" s="1231"/>
      <c r="CH57" s="1231"/>
      <c r="CI57" s="1231"/>
      <c r="CJ57" s="1231"/>
      <c r="CK57" s="1231"/>
      <c r="CL57" s="1231"/>
      <c r="CM57" s="1231"/>
      <c r="CN57" s="1231">
        <v>63.1</v>
      </c>
      <c r="CO57" s="1231"/>
      <c r="CP57" s="1231"/>
      <c r="CQ57" s="1231"/>
      <c r="CR57" s="1231"/>
      <c r="CS57" s="1231"/>
      <c r="CT57" s="1231"/>
      <c r="CU57" s="1231"/>
      <c r="CV57" s="1231">
        <v>63.5</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614</v>
      </c>
    </row>
    <row r="64" spans="1:109" ht="13.2" x14ac:dyDescent="0.2">
      <c r="B64" s="259"/>
      <c r="G64" s="1208"/>
      <c r="I64" s="1240"/>
      <c r="J64" s="1240"/>
      <c r="K64" s="1240"/>
      <c r="L64" s="1240"/>
      <c r="M64" s="1240"/>
      <c r="N64" s="1241"/>
      <c r="AM64" s="1208"/>
      <c r="AN64" s="1208" t="s">
        <v>607</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615</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609</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560</v>
      </c>
      <c r="BQ72" s="1226"/>
      <c r="BR72" s="1226"/>
      <c r="BS72" s="1226"/>
      <c r="BT72" s="1226"/>
      <c r="BU72" s="1226"/>
      <c r="BV72" s="1226"/>
      <c r="BW72" s="1226"/>
      <c r="BX72" s="1226" t="s">
        <v>561</v>
      </c>
      <c r="BY72" s="1226"/>
      <c r="BZ72" s="1226"/>
      <c r="CA72" s="1226"/>
      <c r="CB72" s="1226"/>
      <c r="CC72" s="1226"/>
      <c r="CD72" s="1226"/>
      <c r="CE72" s="1226"/>
      <c r="CF72" s="1226" t="s">
        <v>562</v>
      </c>
      <c r="CG72" s="1226"/>
      <c r="CH72" s="1226"/>
      <c r="CI72" s="1226"/>
      <c r="CJ72" s="1226"/>
      <c r="CK72" s="1226"/>
      <c r="CL72" s="1226"/>
      <c r="CM72" s="1226"/>
      <c r="CN72" s="1226" t="s">
        <v>563</v>
      </c>
      <c r="CO72" s="1226"/>
      <c r="CP72" s="1226"/>
      <c r="CQ72" s="1226"/>
      <c r="CR72" s="1226"/>
      <c r="CS72" s="1226"/>
      <c r="CT72" s="1226"/>
      <c r="CU72" s="1226"/>
      <c r="CV72" s="1226" t="s">
        <v>564</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610</v>
      </c>
      <c r="AO73" s="1230"/>
      <c r="AP73" s="1230"/>
      <c r="AQ73" s="1230"/>
      <c r="AR73" s="1230"/>
      <c r="AS73" s="1230"/>
      <c r="AT73" s="1230"/>
      <c r="AU73" s="1230"/>
      <c r="AV73" s="1230"/>
      <c r="AW73" s="1230"/>
      <c r="AX73" s="1230"/>
      <c r="AY73" s="1230"/>
      <c r="AZ73" s="1230"/>
      <c r="BA73" s="1230"/>
      <c r="BB73" s="1230" t="s">
        <v>611</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616</v>
      </c>
      <c r="BC75" s="1230"/>
      <c r="BD75" s="1230"/>
      <c r="BE75" s="1230"/>
      <c r="BF75" s="1230"/>
      <c r="BG75" s="1230"/>
      <c r="BH75" s="1230"/>
      <c r="BI75" s="1230"/>
      <c r="BJ75" s="1230"/>
      <c r="BK75" s="1230"/>
      <c r="BL75" s="1230"/>
      <c r="BM75" s="1230"/>
      <c r="BN75" s="1230"/>
      <c r="BO75" s="1230"/>
      <c r="BP75" s="1231">
        <v>3.3</v>
      </c>
      <c r="BQ75" s="1231"/>
      <c r="BR75" s="1231"/>
      <c r="BS75" s="1231"/>
      <c r="BT75" s="1231"/>
      <c r="BU75" s="1231"/>
      <c r="BV75" s="1231"/>
      <c r="BW75" s="1231"/>
      <c r="BX75" s="1231">
        <v>4.5</v>
      </c>
      <c r="BY75" s="1231"/>
      <c r="BZ75" s="1231"/>
      <c r="CA75" s="1231"/>
      <c r="CB75" s="1231"/>
      <c r="CC75" s="1231"/>
      <c r="CD75" s="1231"/>
      <c r="CE75" s="1231"/>
      <c r="CF75" s="1231">
        <v>4.9000000000000004</v>
      </c>
      <c r="CG75" s="1231"/>
      <c r="CH75" s="1231"/>
      <c r="CI75" s="1231"/>
      <c r="CJ75" s="1231"/>
      <c r="CK75" s="1231"/>
      <c r="CL75" s="1231"/>
      <c r="CM75" s="1231"/>
      <c r="CN75" s="1231">
        <v>5.4</v>
      </c>
      <c r="CO75" s="1231"/>
      <c r="CP75" s="1231"/>
      <c r="CQ75" s="1231"/>
      <c r="CR75" s="1231"/>
      <c r="CS75" s="1231"/>
      <c r="CT75" s="1231"/>
      <c r="CU75" s="1231"/>
      <c r="CV75" s="1231">
        <v>6.2</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613</v>
      </c>
      <c r="AO77" s="1226"/>
      <c r="AP77" s="1226"/>
      <c r="AQ77" s="1226"/>
      <c r="AR77" s="1226"/>
      <c r="AS77" s="1226"/>
      <c r="AT77" s="1226"/>
      <c r="AU77" s="1226"/>
      <c r="AV77" s="1226"/>
      <c r="AW77" s="1226"/>
      <c r="AX77" s="1226"/>
      <c r="AY77" s="1226"/>
      <c r="AZ77" s="1226"/>
      <c r="BA77" s="1226"/>
      <c r="BB77" s="1230" t="s">
        <v>611</v>
      </c>
      <c r="BC77" s="1230"/>
      <c r="BD77" s="1230"/>
      <c r="BE77" s="1230"/>
      <c r="BF77" s="1230"/>
      <c r="BG77" s="1230"/>
      <c r="BH77" s="1230"/>
      <c r="BI77" s="1230"/>
      <c r="BJ77" s="1230"/>
      <c r="BK77" s="1230"/>
      <c r="BL77" s="1230"/>
      <c r="BM77" s="1230"/>
      <c r="BN77" s="1230"/>
      <c r="BO77" s="1230"/>
      <c r="BP77" s="1231">
        <v>20.5</v>
      </c>
      <c r="BQ77" s="1231"/>
      <c r="BR77" s="1231"/>
      <c r="BS77" s="1231"/>
      <c r="BT77" s="1231"/>
      <c r="BU77" s="1231"/>
      <c r="BV77" s="1231"/>
      <c r="BW77" s="1231"/>
      <c r="BX77" s="1231">
        <v>21.4</v>
      </c>
      <c r="BY77" s="1231"/>
      <c r="BZ77" s="1231"/>
      <c r="CA77" s="1231"/>
      <c r="CB77" s="1231"/>
      <c r="CC77" s="1231"/>
      <c r="CD77" s="1231"/>
      <c r="CE77" s="1231"/>
      <c r="CF77" s="1231">
        <v>12.8</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616</v>
      </c>
      <c r="BC79" s="1230"/>
      <c r="BD79" s="1230"/>
      <c r="BE79" s="1230"/>
      <c r="BF79" s="1230"/>
      <c r="BG79" s="1230"/>
      <c r="BH79" s="1230"/>
      <c r="BI79" s="1230"/>
      <c r="BJ79" s="1230"/>
      <c r="BK79" s="1230"/>
      <c r="BL79" s="1230"/>
      <c r="BM79" s="1230"/>
      <c r="BN79" s="1230"/>
      <c r="BO79" s="1230"/>
      <c r="BP79" s="1231">
        <v>7.9</v>
      </c>
      <c r="BQ79" s="1231"/>
      <c r="BR79" s="1231"/>
      <c r="BS79" s="1231"/>
      <c r="BT79" s="1231"/>
      <c r="BU79" s="1231"/>
      <c r="BV79" s="1231"/>
      <c r="BW79" s="1231"/>
      <c r="BX79" s="1231">
        <v>7.7</v>
      </c>
      <c r="BY79" s="1231"/>
      <c r="BZ79" s="1231"/>
      <c r="CA79" s="1231"/>
      <c r="CB79" s="1231"/>
      <c r="CC79" s="1231"/>
      <c r="CD79" s="1231"/>
      <c r="CE79" s="1231"/>
      <c r="CF79" s="1231">
        <v>7.3</v>
      </c>
      <c r="CG79" s="1231"/>
      <c r="CH79" s="1231"/>
      <c r="CI79" s="1231"/>
      <c r="CJ79" s="1231"/>
      <c r="CK79" s="1231"/>
      <c r="CL79" s="1231"/>
      <c r="CM79" s="1231"/>
      <c r="CN79" s="1231">
        <v>7.2</v>
      </c>
      <c r="CO79" s="1231"/>
      <c r="CP79" s="1231"/>
      <c r="CQ79" s="1231"/>
      <c r="CR79" s="1231"/>
      <c r="CS79" s="1231"/>
      <c r="CT79" s="1231"/>
      <c r="CU79" s="1231"/>
      <c r="CV79" s="1231">
        <v>7.2</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nhQAeYAtU7fIWShyhjehIZ/1CwvXocfUYzlmG7ySAvrzvnu4GI8V/xfwb13Ig4USCS+mZ3lVsjUf/l8k9c+hw==" saltValue="IwP1XHUZ/vLZbAZYx73c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E41F-5548-43A3-ABA5-D447B6720A10}">
  <sheetPr>
    <pageSetUpPr fitToPage="1"/>
  </sheetPr>
  <dimension ref="A1:DR125"/>
  <sheetViews>
    <sheetView showGridLines="0" topLeftCell="A85" zoomScale="80" zoomScaleNormal="80" zoomScaleSheetLayoutView="70" workbookViewId="0">
      <selection activeCell="AN65" sqref="AN65:DC6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558</v>
      </c>
    </row>
  </sheetData>
  <sheetProtection algorithmName="SHA-512" hashValue="My4GSDE8uOrVFB150RIv1L5OsAYPa3GKsC4H9Tuy3rsL2uQ3BYr0rlNsDvjG4TmmOhWJtNiAUfo9JKhb5JsiVg==" saltValue="+rINQEzHOdNaHJ1CFbZc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A627-891D-4EE4-B9A3-8D3E2CCEB213}">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558</v>
      </c>
    </row>
  </sheetData>
  <sheetProtection algorithmName="SHA-512" hashValue="+mmDqv8B7YnCrjmFdVMj9VOXEpzra8OxoQTGlf1SgGxsp0qpjlI85MHnFPEGmkFre/ZUi9uK1HmDuNUsYRvzwg==" saltValue="yOnhWepqzw91MdnbNYdq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557</v>
      </c>
      <c r="G2" s="149"/>
      <c r="H2" s="150"/>
    </row>
    <row r="3" spans="1:8" x14ac:dyDescent="0.2">
      <c r="A3" s="146" t="s">
        <v>550</v>
      </c>
      <c r="B3" s="151"/>
      <c r="C3" s="152"/>
      <c r="D3" s="153">
        <v>47563</v>
      </c>
      <c r="E3" s="154"/>
      <c r="F3" s="155">
        <v>73475</v>
      </c>
      <c r="G3" s="156"/>
      <c r="H3" s="157"/>
    </row>
    <row r="4" spans="1:8" x14ac:dyDescent="0.2">
      <c r="A4" s="158"/>
      <c r="B4" s="159"/>
      <c r="C4" s="160"/>
      <c r="D4" s="161">
        <v>21096</v>
      </c>
      <c r="E4" s="162"/>
      <c r="F4" s="163">
        <v>43072</v>
      </c>
      <c r="G4" s="164"/>
      <c r="H4" s="165"/>
    </row>
    <row r="5" spans="1:8" x14ac:dyDescent="0.2">
      <c r="A5" s="146" t="s">
        <v>552</v>
      </c>
      <c r="B5" s="151"/>
      <c r="C5" s="152"/>
      <c r="D5" s="153">
        <v>77328</v>
      </c>
      <c r="E5" s="154"/>
      <c r="F5" s="155">
        <v>87464</v>
      </c>
      <c r="G5" s="156"/>
      <c r="H5" s="157"/>
    </row>
    <row r="6" spans="1:8" x14ac:dyDescent="0.2">
      <c r="A6" s="158"/>
      <c r="B6" s="159"/>
      <c r="C6" s="160"/>
      <c r="D6" s="161">
        <v>42576</v>
      </c>
      <c r="E6" s="162"/>
      <c r="F6" s="163">
        <v>47479</v>
      </c>
      <c r="G6" s="164"/>
      <c r="H6" s="165"/>
    </row>
    <row r="7" spans="1:8" x14ac:dyDescent="0.2">
      <c r="A7" s="146" t="s">
        <v>553</v>
      </c>
      <c r="B7" s="151"/>
      <c r="C7" s="152"/>
      <c r="D7" s="153">
        <v>166349</v>
      </c>
      <c r="E7" s="154"/>
      <c r="F7" s="155">
        <v>96248</v>
      </c>
      <c r="G7" s="156"/>
      <c r="H7" s="157"/>
    </row>
    <row r="8" spans="1:8" x14ac:dyDescent="0.2">
      <c r="A8" s="158"/>
      <c r="B8" s="159"/>
      <c r="C8" s="160"/>
      <c r="D8" s="161">
        <v>150171</v>
      </c>
      <c r="E8" s="162"/>
      <c r="F8" s="163">
        <v>55768</v>
      </c>
      <c r="G8" s="164"/>
      <c r="H8" s="165"/>
    </row>
    <row r="9" spans="1:8" x14ac:dyDescent="0.2">
      <c r="A9" s="146" t="s">
        <v>554</v>
      </c>
      <c r="B9" s="151"/>
      <c r="C9" s="152"/>
      <c r="D9" s="153">
        <v>73179</v>
      </c>
      <c r="E9" s="154"/>
      <c r="F9" s="155">
        <v>76413</v>
      </c>
      <c r="G9" s="156"/>
      <c r="H9" s="157"/>
    </row>
    <row r="10" spans="1:8" x14ac:dyDescent="0.2">
      <c r="A10" s="158"/>
      <c r="B10" s="159"/>
      <c r="C10" s="160"/>
      <c r="D10" s="161">
        <v>42354</v>
      </c>
      <c r="E10" s="162"/>
      <c r="F10" s="163">
        <v>39658</v>
      </c>
      <c r="G10" s="164"/>
      <c r="H10" s="165"/>
    </row>
    <row r="11" spans="1:8" x14ac:dyDescent="0.2">
      <c r="A11" s="146" t="s">
        <v>555</v>
      </c>
      <c r="B11" s="151"/>
      <c r="C11" s="152"/>
      <c r="D11" s="153">
        <v>64370</v>
      </c>
      <c r="E11" s="154"/>
      <c r="F11" s="155">
        <v>66481</v>
      </c>
      <c r="G11" s="156"/>
      <c r="H11" s="157"/>
    </row>
    <row r="12" spans="1:8" x14ac:dyDescent="0.2">
      <c r="A12" s="158"/>
      <c r="B12" s="159"/>
      <c r="C12" s="166"/>
      <c r="D12" s="161">
        <v>22743</v>
      </c>
      <c r="E12" s="162"/>
      <c r="F12" s="163">
        <v>36120</v>
      </c>
      <c r="G12" s="164"/>
      <c r="H12" s="165"/>
    </row>
    <row r="13" spans="1:8" x14ac:dyDescent="0.2">
      <c r="A13" s="146"/>
      <c r="B13" s="151"/>
      <c r="C13" s="152"/>
      <c r="D13" s="153">
        <v>85758</v>
      </c>
      <c r="E13" s="154"/>
      <c r="F13" s="155">
        <v>80016</v>
      </c>
      <c r="G13" s="167"/>
      <c r="H13" s="157"/>
    </row>
    <row r="14" spans="1:8" x14ac:dyDescent="0.2">
      <c r="A14" s="158"/>
      <c r="B14" s="159"/>
      <c r="C14" s="160"/>
      <c r="D14" s="161">
        <v>55788</v>
      </c>
      <c r="E14" s="162"/>
      <c r="F14" s="163">
        <v>44419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5.81</v>
      </c>
      <c r="C19" s="168">
        <f>ROUND(VALUE(SUBSTITUTE(実質収支比率等に係る経年分析!G$48,"▲","-")),2)</f>
        <v>6.74</v>
      </c>
      <c r="D19" s="168">
        <f>ROUND(VALUE(SUBSTITUTE(実質収支比率等に係る経年分析!H$48,"▲","-")),2)</f>
        <v>9.4600000000000009</v>
      </c>
      <c r="E19" s="168">
        <f>ROUND(VALUE(SUBSTITUTE(実質収支比率等に係る経年分析!I$48,"▲","-")),2)</f>
        <v>11.47</v>
      </c>
      <c r="F19" s="168">
        <f>ROUND(VALUE(SUBSTITUTE(実質収支比率等に係る経年分析!J$48,"▲","-")),2)</f>
        <v>9.36</v>
      </c>
    </row>
    <row r="20" spans="1:11" x14ac:dyDescent="0.2">
      <c r="A20" s="168" t="s">
        <v>57</v>
      </c>
      <c r="B20" s="168">
        <f>ROUND(VALUE(SUBSTITUTE(実質収支比率等に係る経年分析!F$47,"▲","-")),2)</f>
        <v>41.01</v>
      </c>
      <c r="C20" s="168">
        <f>ROUND(VALUE(SUBSTITUTE(実質収支比率等に係る経年分析!G$47,"▲","-")),2)</f>
        <v>43.98</v>
      </c>
      <c r="D20" s="168">
        <f>ROUND(VALUE(SUBSTITUTE(実質収支比率等に係る経年分析!H$47,"▲","-")),2)</f>
        <v>42.78</v>
      </c>
      <c r="E20" s="168">
        <f>ROUND(VALUE(SUBSTITUTE(実質収支比率等に係る経年分析!I$47,"▲","-")),2)</f>
        <v>43.62</v>
      </c>
      <c r="F20" s="168">
        <f>ROUND(VALUE(SUBSTITUTE(実質収支比率等に係る経年分析!J$47,"▲","-")),2)</f>
        <v>38.78</v>
      </c>
    </row>
    <row r="21" spans="1:11" x14ac:dyDescent="0.2">
      <c r="A21" s="168" t="s">
        <v>58</v>
      </c>
      <c r="B21" s="168">
        <f>IF(ISNUMBER(VALUE(SUBSTITUTE(実質収支比率等に係る経年分析!F$49,"▲","-"))),ROUND(VALUE(SUBSTITUTE(実質収支比率等に係る経年分析!F$49,"▲","-")),2),NA())</f>
        <v>4.51</v>
      </c>
      <c r="C21" s="168">
        <f>IF(ISNUMBER(VALUE(SUBSTITUTE(実質収支比率等に係る経年分析!G$49,"▲","-"))),ROUND(VALUE(SUBSTITUTE(実質収支比率等に係る経年分析!G$49,"▲","-")),2),NA())</f>
        <v>3.74</v>
      </c>
      <c r="D21" s="168">
        <f>IF(ISNUMBER(VALUE(SUBSTITUTE(実質収支比率等に係る経年分析!H$49,"▲","-"))),ROUND(VALUE(SUBSTITUTE(実質収支比率等に係る経年分析!H$49,"▲","-")),2),NA())</f>
        <v>3.35</v>
      </c>
      <c r="E21" s="168">
        <f>IF(ISNUMBER(VALUE(SUBSTITUTE(実質収支比率等に係る経年分析!I$49,"▲","-"))),ROUND(VALUE(SUBSTITUTE(実質収支比率等に係る経年分析!I$49,"▲","-")),2),NA())</f>
        <v>5.8</v>
      </c>
      <c r="F21" s="168">
        <f>IF(ISNUMBER(VALUE(SUBSTITUTE(実質収支比率等に係る経年分析!J$49,"▲","-"))),ROUND(VALUE(SUBSTITUTE(実質収支比率等に係る経年分析!J$49,"▲","-")),2),NA())</f>
        <v>-7.71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7.0000000000000007E-2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2.37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2.33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3.88</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5.71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6.17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6.82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9.4600000000000009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11.47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9.35</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10.78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12.2</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412</v>
      </c>
      <c r="E42" s="170"/>
      <c r="F42" s="170"/>
      <c r="G42" s="170">
        <f>'実質公債費比率（分子）の構造'!L$52</f>
        <v>407</v>
      </c>
      <c r="H42" s="170"/>
      <c r="I42" s="170"/>
      <c r="J42" s="170">
        <f>'実質公債費比率（分子）の構造'!M$52</f>
        <v>400</v>
      </c>
      <c r="K42" s="170"/>
      <c r="L42" s="170"/>
      <c r="M42" s="170">
        <f>'実質公債費比率（分子）の構造'!N$52</f>
        <v>398</v>
      </c>
      <c r="N42" s="170"/>
      <c r="O42" s="170"/>
      <c r="P42" s="170">
        <f>'実質公債費比率（分子）の構造'!O$52</f>
        <v>389</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v>
      </c>
      <c r="C44" s="170"/>
      <c r="D44" s="170"/>
      <c r="E44" s="170">
        <f>'実質公債費比率（分子）の構造'!L$50</f>
        <v>2</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x14ac:dyDescent="0.2">
      <c r="A45" s="170" t="s">
        <v>68</v>
      </c>
      <c r="B45" s="170">
        <f>'実質公債費比率（分子）の構造'!K$49</f>
        <v>26</v>
      </c>
      <c r="C45" s="170"/>
      <c r="D45" s="170"/>
      <c r="E45" s="170">
        <f>'実質公債費比率（分子）の構造'!L$49</f>
        <v>23</v>
      </c>
      <c r="F45" s="170"/>
      <c r="G45" s="170"/>
      <c r="H45" s="170">
        <f>'実質公債費比率（分子）の構造'!M$49</f>
        <v>15</v>
      </c>
      <c r="I45" s="170"/>
      <c r="J45" s="170"/>
      <c r="K45" s="170">
        <f>'実質公債費比率（分子）の構造'!N$49</f>
        <v>13</v>
      </c>
      <c r="L45" s="170"/>
      <c r="M45" s="170"/>
      <c r="N45" s="170">
        <f>'実質公債費比率（分子）の構造'!O$49</f>
        <v>14</v>
      </c>
      <c r="O45" s="170"/>
      <c r="P45" s="170"/>
    </row>
    <row r="46" spans="1:16" x14ac:dyDescent="0.2">
      <c r="A46" s="170" t="s">
        <v>69</v>
      </c>
      <c r="B46" s="170">
        <f>'実質公債費比率（分子）の構造'!K$48</f>
        <v>0</v>
      </c>
      <c r="C46" s="170"/>
      <c r="D46" s="170"/>
      <c r="E46" s="170">
        <f>'実質公債費比率（分子）の構造'!L$48</f>
        <v>0</v>
      </c>
      <c r="F46" s="170"/>
      <c r="G46" s="170"/>
      <c r="H46" s="170">
        <f>'実質公債費比率（分子）の構造'!M$48</f>
        <v>0</v>
      </c>
      <c r="I46" s="170"/>
      <c r="J46" s="170"/>
      <c r="K46" s="170">
        <f>'実質公債費比率（分子）の構造'!N$48</f>
        <v>0</v>
      </c>
      <c r="L46" s="170"/>
      <c r="M46" s="170"/>
      <c r="N46" s="170">
        <f>'実質公債費比率（分子）の構造'!O$48</f>
        <v>0</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567</v>
      </c>
      <c r="C49" s="170"/>
      <c r="D49" s="170"/>
      <c r="E49" s="170">
        <f>'実質公債費比率（分子）の構造'!L$45</f>
        <v>574</v>
      </c>
      <c r="F49" s="170"/>
      <c r="G49" s="170"/>
      <c r="H49" s="170">
        <f>'実質公債費比率（分子）の構造'!M$45</f>
        <v>594</v>
      </c>
      <c r="I49" s="170"/>
      <c r="J49" s="170"/>
      <c r="K49" s="170">
        <f>'実質公債費比率（分子）の構造'!N$45</f>
        <v>645</v>
      </c>
      <c r="L49" s="170"/>
      <c r="M49" s="170"/>
      <c r="N49" s="170">
        <f>'実質公債費比率（分子）の構造'!O$45</f>
        <v>690</v>
      </c>
      <c r="O49" s="170"/>
      <c r="P49" s="170"/>
    </row>
    <row r="50" spans="1:16" x14ac:dyDescent="0.2">
      <c r="A50" s="170" t="s">
        <v>73</v>
      </c>
      <c r="B50" s="170" t="e">
        <f>NA()</f>
        <v>#N/A</v>
      </c>
      <c r="C50" s="170">
        <f>IF(ISNUMBER('実質公債費比率（分子）の構造'!K$53),'実質公債費比率（分子）の構造'!K$53,NA())</f>
        <v>183</v>
      </c>
      <c r="D50" s="170" t="e">
        <f>NA()</f>
        <v>#N/A</v>
      </c>
      <c r="E50" s="170" t="e">
        <f>NA()</f>
        <v>#N/A</v>
      </c>
      <c r="F50" s="170">
        <f>IF(ISNUMBER('実質公債費比率（分子）の構造'!L$53),'実質公債費比率（分子）の構造'!L$53,NA())</f>
        <v>192</v>
      </c>
      <c r="G50" s="170" t="e">
        <f>NA()</f>
        <v>#N/A</v>
      </c>
      <c r="H50" s="170" t="e">
        <f>NA()</f>
        <v>#N/A</v>
      </c>
      <c r="I50" s="170">
        <f>IF(ISNUMBER('実質公債費比率（分子）の構造'!M$53),'実質公債費比率（分子）の構造'!M$53,NA())</f>
        <v>211</v>
      </c>
      <c r="J50" s="170" t="e">
        <f>NA()</f>
        <v>#N/A</v>
      </c>
      <c r="K50" s="170" t="e">
        <f>NA()</f>
        <v>#N/A</v>
      </c>
      <c r="L50" s="170">
        <f>IF(ISNUMBER('実質公債費比率（分子）の構造'!N$53),'実質公債費比率（分子）の構造'!N$53,NA())</f>
        <v>262</v>
      </c>
      <c r="M50" s="170" t="e">
        <f>NA()</f>
        <v>#N/A</v>
      </c>
      <c r="N50" s="170" t="e">
        <f>NA()</f>
        <v>#N/A</v>
      </c>
      <c r="O50" s="170">
        <f>IF(ISNUMBER('実質公債費比率（分子）の構造'!O$53),'実質公債費比率（分子）の構造'!O$53,NA())</f>
        <v>317</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4186</v>
      </c>
      <c r="E56" s="169"/>
      <c r="F56" s="169"/>
      <c r="G56" s="169">
        <f>'将来負担比率（分子）の構造'!J$52</f>
        <v>4931</v>
      </c>
      <c r="H56" s="169"/>
      <c r="I56" s="169"/>
      <c r="J56" s="169">
        <f>'将来負担比率（分子）の構造'!K$52</f>
        <v>5319</v>
      </c>
      <c r="K56" s="169"/>
      <c r="L56" s="169"/>
      <c r="M56" s="169">
        <f>'将来負担比率（分子）の構造'!L$52</f>
        <v>5189</v>
      </c>
      <c r="N56" s="169"/>
      <c r="O56" s="169"/>
      <c r="P56" s="169">
        <f>'将来負担比率（分子）の構造'!M$52</f>
        <v>4978</v>
      </c>
    </row>
    <row r="57" spans="1:16" x14ac:dyDescent="0.2">
      <c r="A57" s="169" t="s">
        <v>44</v>
      </c>
      <c r="B57" s="169"/>
      <c r="C57" s="169"/>
      <c r="D57" s="169">
        <f>'将来負担比率（分子）の構造'!I$51</f>
        <v>495</v>
      </c>
      <c r="E57" s="169"/>
      <c r="F57" s="169"/>
      <c r="G57" s="169">
        <f>'将来負担比率（分子）の構造'!J$51</f>
        <v>476</v>
      </c>
      <c r="H57" s="169"/>
      <c r="I57" s="169"/>
      <c r="J57" s="169">
        <f>'将来負担比率（分子）の構造'!K$51</f>
        <v>448</v>
      </c>
      <c r="K57" s="169"/>
      <c r="L57" s="169"/>
      <c r="M57" s="169">
        <f>'将来負担比率（分子）の構造'!L$51</f>
        <v>430</v>
      </c>
      <c r="N57" s="169"/>
      <c r="O57" s="169"/>
      <c r="P57" s="169">
        <f>'将来負担比率（分子）の構造'!M$51</f>
        <v>433</v>
      </c>
    </row>
    <row r="58" spans="1:16" x14ac:dyDescent="0.2">
      <c r="A58" s="169" t="s">
        <v>43</v>
      </c>
      <c r="B58" s="169"/>
      <c r="C58" s="169"/>
      <c r="D58" s="169">
        <f>'将来負担比率（分子）の構造'!I$50</f>
        <v>5300</v>
      </c>
      <c r="E58" s="169"/>
      <c r="F58" s="169"/>
      <c r="G58" s="169">
        <f>'将来負担比率（分子）の構造'!J$50</f>
        <v>4727</v>
      </c>
      <c r="H58" s="169"/>
      <c r="I58" s="169"/>
      <c r="J58" s="169">
        <f>'将来負担比率（分子）の構造'!K$50</f>
        <v>3985</v>
      </c>
      <c r="K58" s="169"/>
      <c r="L58" s="169"/>
      <c r="M58" s="169">
        <f>'将来負担比率（分子）の構造'!L$50</f>
        <v>4575</v>
      </c>
      <c r="N58" s="169"/>
      <c r="O58" s="169"/>
      <c r="P58" s="169">
        <f>'将来負担比率（分子）の構造'!M$50</f>
        <v>5046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3</v>
      </c>
      <c r="C61" s="169"/>
      <c r="D61" s="169"/>
      <c r="E61" s="169">
        <f>'将来負担比率（分子）の構造'!J$46</f>
        <v>3</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116</v>
      </c>
      <c r="C62" s="169"/>
      <c r="D62" s="169"/>
      <c r="E62" s="169">
        <f>'将来負担比率（分子）の構造'!J$45</f>
        <v>147</v>
      </c>
      <c r="F62" s="169"/>
      <c r="G62" s="169"/>
      <c r="H62" s="169">
        <f>'将来負担比率（分子）の構造'!K$45</f>
        <v>253</v>
      </c>
      <c r="I62" s="169"/>
      <c r="J62" s="169"/>
      <c r="K62" s="169">
        <f>'将来負担比率（分子）の構造'!L$45</f>
        <v>214</v>
      </c>
      <c r="L62" s="169"/>
      <c r="M62" s="169"/>
      <c r="N62" s="169">
        <f>'将来負担比率（分子）の構造'!M$45</f>
        <v>164</v>
      </c>
      <c r="O62" s="169"/>
      <c r="P62" s="169"/>
    </row>
    <row r="63" spans="1:16" x14ac:dyDescent="0.2">
      <c r="A63" s="169" t="s">
        <v>36</v>
      </c>
      <c r="B63" s="169">
        <f>'将来負担比率（分子）の構造'!I$44</f>
        <v>84</v>
      </c>
      <c r="C63" s="169"/>
      <c r="D63" s="169"/>
      <c r="E63" s="169">
        <f>'将来負担比率（分子）の構造'!J$44</f>
        <v>60</v>
      </c>
      <c r="F63" s="169"/>
      <c r="G63" s="169"/>
      <c r="H63" s="169">
        <f>'将来負担比率（分子）の構造'!K$44</f>
        <v>41</v>
      </c>
      <c r="I63" s="169"/>
      <c r="J63" s="169"/>
      <c r="K63" s="169">
        <f>'将来負担比率（分子）の構造'!L$44</f>
        <v>25</v>
      </c>
      <c r="L63" s="169"/>
      <c r="M63" s="169"/>
      <c r="N63" s="169">
        <f>'将来負担比率（分子）の構造'!M$44</f>
        <v>10</v>
      </c>
      <c r="O63" s="169"/>
      <c r="P63" s="169"/>
    </row>
    <row r="64" spans="1:16" x14ac:dyDescent="0.2">
      <c r="A64" s="169" t="s">
        <v>35</v>
      </c>
      <c r="B64" s="169">
        <f>'将来負担比率（分子）の構造'!I$43</f>
        <v>7</v>
      </c>
      <c r="C64" s="169"/>
      <c r="D64" s="169"/>
      <c r="E64" s="169">
        <f>'将来負担比率（分子）の構造'!J$43</f>
        <v>7</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34</v>
      </c>
      <c r="B65" s="169">
        <f>'将来負担比率（分子）の構造'!I$42</f>
        <v>23</v>
      </c>
      <c r="C65" s="169"/>
      <c r="D65" s="169"/>
      <c r="E65" s="169">
        <f>'将来負担比率（分子）の構造'!J$42</f>
        <v>20</v>
      </c>
      <c r="F65" s="169"/>
      <c r="G65" s="169"/>
      <c r="H65" s="169">
        <f>'将来負担比率（分子）の構造'!K$42</f>
        <v>18</v>
      </c>
      <c r="I65" s="169"/>
      <c r="J65" s="169"/>
      <c r="K65" s="169">
        <f>'将来負担比率（分子）の構造'!L$42</f>
        <v>16</v>
      </c>
      <c r="L65" s="169"/>
      <c r="M65" s="169"/>
      <c r="N65" s="169">
        <f>'将来負担比率（分子）の構造'!M$42</f>
        <v>13</v>
      </c>
      <c r="O65" s="169"/>
      <c r="P65" s="169"/>
    </row>
    <row r="66" spans="1:16" x14ac:dyDescent="0.2">
      <c r="A66" s="169" t="s">
        <v>33</v>
      </c>
      <c r="B66" s="169">
        <f>'将来負担比率（分子）の構造'!I$41</f>
        <v>5839</v>
      </c>
      <c r="C66" s="169"/>
      <c r="D66" s="169"/>
      <c r="E66" s="169">
        <f>'将来負担比率（分子）の構造'!J$41</f>
        <v>5977</v>
      </c>
      <c r="F66" s="169"/>
      <c r="G66" s="169"/>
      <c r="H66" s="169">
        <f>'将来負担比率（分子）の構造'!K$41</f>
        <v>7539</v>
      </c>
      <c r="I66" s="169"/>
      <c r="J66" s="169"/>
      <c r="K66" s="169">
        <f>'将来負担比率（分子）の構造'!L$41</f>
        <v>7613</v>
      </c>
      <c r="L66" s="169"/>
      <c r="M66" s="169"/>
      <c r="N66" s="169">
        <f>'将来負担比率（分子）の構造'!M$41</f>
        <v>7425</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1889</v>
      </c>
      <c r="C72" s="173">
        <f>基金残高に係る経年分析!G55</f>
        <v>2041</v>
      </c>
      <c r="D72" s="173">
        <f>基金残高に係る経年分析!H55</f>
        <v>1790</v>
      </c>
    </row>
    <row r="73" spans="1:16" x14ac:dyDescent="0.2">
      <c r="A73" s="172" t="s">
        <v>80</v>
      </c>
      <c r="B73" s="173">
        <f>基金残高に係る経年分析!F56</f>
        <v>0</v>
      </c>
      <c r="C73" s="173">
        <f>基金残高に係る経年分析!G56</f>
        <v>57</v>
      </c>
      <c r="D73" s="173">
        <f>基金残高に係る経年分析!H56</f>
        <v>57</v>
      </c>
    </row>
    <row r="74" spans="1:16" x14ac:dyDescent="0.2">
      <c r="A74" s="172" t="s">
        <v>81</v>
      </c>
      <c r="B74" s="173">
        <f>基金残高に係る経年分析!F57</f>
        <v>1487</v>
      </c>
      <c r="C74" s="173">
        <f>基金残高に係る経年分析!G57</f>
        <v>1825</v>
      </c>
      <c r="D74" s="173">
        <f>基金残高に係る経年分析!H57</f>
        <v>2501</v>
      </c>
    </row>
  </sheetData>
  <sheetProtection algorithmName="SHA-512" hashValue="FlcKLGqfPDGLuxWXGfFq+F9OmCTrHXKsximqCnBz6GLpmP/kqKJIhLhoPan2bSwY1+12AxBSrI//zJ9pfinjcQ==" saltValue="k6JD6b5vC+fPfukFyK3h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2024-03-22T07:04:15Z</cp:lastPrinted>
  <dcterms:created xsi:type="dcterms:W3CDTF">2024-02-05T03:54:20Z</dcterms:created>
  <dcterms:modified xsi:type="dcterms:W3CDTF">2024-09-24T00:36:21Z</dcterms:modified>
  <cp:category/>
</cp:coreProperties>
</file>