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9B2DED25-9FA9-407C-8F44-3DF038606331}"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<sst xmlns="http://schemas.openxmlformats.org/spreadsheetml/2006/main" count="1149" uniqueCount="617">
  <si>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</si>
  <si>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</si>
  <si>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</si>
  <si>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</si>
  <si>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</si>
  <si>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</si>
  <si>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</si>
  <si>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</si>
  <si>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</si>
  <si>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</si>
  <si>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</si>
  <si>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</si>
  <si>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</si>
  <si>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</si>
  <si>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</si>
  <si>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</si>
  <si>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</si>
  <si>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</si>
  <si>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</si>
  <si>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</si>
  <si>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</si>
  <si>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</si>
  <si>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</si>
  <si>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</si>
  <si>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</si>
  <si>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</si>
  <si>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</si>
  <si>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</si>
  <si>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</si>
  <si>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</si>
  <si>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</si>
  <si>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</si>
  <si>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</si>
  <si>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</si>
  <si>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</si>
  <si>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</si>
  <si>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</si>
  <si>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</si>
  <si>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</si>
  <si>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</si>
  <si>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</si>
  <si>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</si>
  <si>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</si>
  <si>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</si>
  <si>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</si>
  <si>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</si>
  <si>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</si>
  <si>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</si>
  <si>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</si>
  <si>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</si>
  <si>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</si>
  <si>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</si>
  <si>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</si>
  <si>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</si>
  <si>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</si>
  <si>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</si>
  <si>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</si>
  <si>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</si>
  <si>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</si>
  <si>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</si>
  <si>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</si>
  <si>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</si>
  <si>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</si>
  <si>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</si>
  <si>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</si>
  <si>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</si>
  <si>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</si>
  <si>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</si>
  <si>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</si>
  <si>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</si>
  <si>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</si>
  <si>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</si>
  <si>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</si>
  <si>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</si>
  <si>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</si>
  <si>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</si>
  <si>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</si>
  <si>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</si>
  <si>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</si>
  <si>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</si>
  <si>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</si>
  <si>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</si>
  <si>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</si>
  <si>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</si>
  <si>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</si>
  <si>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</si>
  <si>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</si>
  <si>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</si>
  <si>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</si>
  <si>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</si>
  <si>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</si>
  <si>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</si>
  <si>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</si>
  <si>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</si>
  <si>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</si>
  <si>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</si>
  <si>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</si>
  <si>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</si>
  <si>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</si>
  <si>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</si>
  <si>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</si>
  <si>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</si>
  <si>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</si>
  <si>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</si>
  <si>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</si>
  <si>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</si>
  <si>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</si>
  <si>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</si>
  <si>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</si>
  <si>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</si>
  <si>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</si>
  <si>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</si>
  <si>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</si>
  <si>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</si>
  <si>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</si>
  <si>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</si>
  <si>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</si>
  <si>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</si>
  <si>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</si>
  <si>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</si>
  <si>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</si>
  <si>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</si>
  <si>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</si>
  <si>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</si>
  <si>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</si>
  <si>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</si>
  <si>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</si>
  <si>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</si>
  <si>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</si>
  <si>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</si>
  <si>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</si>
  <si>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</si>
  <si>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</si>
  <si>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</si>
  <si>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</si>
  <si>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</si>
  <si>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</si>
  <si>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</si>
  <si>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</si>
  <si>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</si>
  <si>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</si>
  <si>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</si>
  <si>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</si>
  <si>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</si>
  <si>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</si>
  <si>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</si>
  <si>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</si>
  <si>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</si>
  <si>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</si>
  <si>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</si>
  <si>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</si>
  <si>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</si>
  <si>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</si>
  <si>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</si>
  <si>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</si>
  <si>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</si>
  <si>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</si>
  <si>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</si>
  <si>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</si>
  <si>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</si>
  <si>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</si>
  <si>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</si>
  <si>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</si>
  <si>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</si>
  <si>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</si>
  <si>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</si>
  <si>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</si>
  <si>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</si>
  <si>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</si>
  <si>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</si>
  <si>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</si>
  <si>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</si>
  <si>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</si>
  <si>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</si>
  <si>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</si>
  <si>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</si>
  <si>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</si>
  <si>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</si>
  <si>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</si>
  <si>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</si>
  <si>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</si>
  <si>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</si>
  <si>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</si>
  <si>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</si>
  <si>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</si>
  <si>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</si>
  <si>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</si>
  <si>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</si>
  <si>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</si>
  <si>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</si>
  <si>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</si>
  <si>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</si>
  <si>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</si>
  <si>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</si>
  <si>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</si>
  <si>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</si>
  <si>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</si>
  <si>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</si>
  <si>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</si>
  <si>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</si>
  <si>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</si>
  <si>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</si>
  <si>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</si>
  <si>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</si>
  <si>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</si>
  <si>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</si>
  <si>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</si>
  <si>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</si>
  <si>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</si>
  <si>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</si>
  <si>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</si>
  <si>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</si>
  <si>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</si>
  <si>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</si>
  <si>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</si>
  <si>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宮崎県日之影町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</si>
  <si>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</si>
  <si>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</si>
  <si>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</si>
  <si>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</si>
  <si>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</si>
  <si>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</si>
  <si>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</si>
  <si>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</si>
  <si>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</si>
  <si>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</si>
  <si>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</si>
  <si>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</si>
  <si>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</si>
  <si>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</si>
  <si>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</si>
  <si>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</si>
  <si>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</si>
  <si>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</si>
  <si>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</si>
  <si>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</si>
  <si>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</si>
  <si>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</si>
  <si>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</si>
  <si>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</si>
  <si>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</si>
  <si>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</si>
  <si>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</si>
  <si>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</si>
  <si>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</si>
  <si>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</si>
  <si>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</si>
  <si>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</si>
  <si>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</si>
  <si>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</si>
  <si>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</si>
  <si>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</si>
  <si>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</si>
  <si>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</si>
  <si>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</si>
  <si>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</si>
  <si>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</si>
  <si>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</si>
  <si>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</si>
  <si>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</si>
  <si>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</si>
  <si>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</si>
  <si>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</si>
  <si>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</si>
  <si>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</si>
  <si>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</si>
  <si>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</si>
  <si>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</si>
  <si>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</si>
  <si>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</si>
  <si>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</si>
  <si>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</si>
  <si>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</si>
  <si>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</si>
  <si>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</si>
  <si>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</si>
  <si>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</si>
  <si>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</si>
  <si>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</si>
  <si>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</si>
  <si>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</si>
  <si>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</si>
  <si>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</si>
  <si>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</si>
  <si>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</si>
  <si>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</si>
  <si>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</si>
  <si>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</si>
  <si>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</si>
  <si>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</si>
  <si>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</si>
  <si>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</si>
  <si>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</si>
  <si>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</si>
  <si>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</si>
  <si>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</si>
  <si>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</si>
  <si>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</si>
  <si>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</si>
  <si>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</si>
  <si>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</si>
  <si>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</si>
  <si>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</si>
  <si>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</si>
  <si>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</si>
  <si>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</si>
  <si>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</si>
  <si>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</si>
  <si>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</si>
  <si>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</si>
  <si>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</si>
  <si>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</si>
  <si>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</si>
  <si>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</si>
  <si>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</si>
  <si>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</si>
  <si>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</si>
  <si>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</si>
  <si>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</si>
  <si>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</si>
  <si>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</si>
  <si>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</si>
  <si>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</si>
  <si>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</si>
  <si>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</si>
  <si>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</si>
  <si>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</si>
  <si>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</si>
  <si>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</si>
  <si>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</si>
  <si>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</si>
  <si>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</si>
  <si>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</si>
  <si>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</si>
  <si>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</si>
  <si>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</si>
  <si>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</si>
  <si>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</si>
  <si>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</si>
  <si>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</si>
  <si>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</si>
  <si>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</si>
  <si>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</si>
  <si>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</si>
  <si>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</si>
  <si>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</si>
  <si>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</si>
  <si>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</si>
  <si>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</si>
  <si>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</si>
  <si>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</si>
  <si>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</si>
  <si>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</si>
  <si>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</si>
  <si>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</si>
  <si>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</si>
  <si>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</si>
  <si>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</si>
  <si>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</si>
  <si>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</si>
  <si>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</si>
  <si>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</si>
  <si>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</si>
  <si>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</si>
  <si>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</si>
  <si>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</si>
  <si>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</si>
  <si>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宮崎県日之影町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</si>
  <si>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</si>
  <si>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</si>
  <si>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</si>
  <si>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</si>
  <si>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</si>
  <si>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</si>
  <si>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</si>
  <si>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</si>
  <si>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</si>
  <si>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</si>
  <si>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</si>
  <si>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</si>
  <si>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</si>
  <si>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</si>
  <si>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</si>
  <si>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</si>
  <si>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</si>
  <si>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</si>
  <si>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</si>
  <si>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</si>
  <si>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</si>
  <si>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</si>
  <si>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</si>
  <si>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</si>
  <si>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</si>
  <si>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</si>
  <si>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</si>
  <si>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</si>
  <si>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</si>
  <si>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</si>
  <si>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</si>
  <si>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</si>
  <si>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</si>
  <si>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</si>
  <si>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</si>
  <si>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</si>
  <si>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日之影町介護保険特別会計（保険事業勘定）</t>
    <phoneticPr fontId="5"/>
  </si>
  <si>
    <t>日之影町介護保険特別会計（介護サービス事業勘定）</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</si>
  <si>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</si>
  <si>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</si>
  <si>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</si>
  <si>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</si>
  <si>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</si>
  <si>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</si>
  <si>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</si>
  <si>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</si>
  <si>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</si>
  <si>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</si>
  <si>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</si>
  <si>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</si>
  <si>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</si>
  <si>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</si>
  <si>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</si>
  <si>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</si>
  <si>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</si>
  <si>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</si>
  <si>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</si>
  <si>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</si>
  <si>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</si>
  <si>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</si>
  <si>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</si>
  <si>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</si>
  <si>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</si>
  <si>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</si>
  <si>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</si>
  <si>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</si>
  <si>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</si>
  <si>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</si>
  <si>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</si>
  <si>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</si>
  <si>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</si>
  <si>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</si>
  <si>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</si>
  <si>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</si>
  <si>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</si>
  <si>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</si>
  <si>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</si>
  <si>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</si>
  <si>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</si>
  <si>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</si>
  <si>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</si>
  <si>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</si>
  <si>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</si>
  <si>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</si>
  <si>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</si>
  <si>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</si>
  <si>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</si>
  <si>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</si>
  <si>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</si>
  <si>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</si>
  <si>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</si>
  <si>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</si>
  <si>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</si>
  <si>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</si>
  <si>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</si>
  <si>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</si>
  <si>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</si>
  <si>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</si>
  <si>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</si>
  <si>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</si>
  <si>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</si>
  <si>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</si>
  <si>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</si>
  <si>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</si>
  <si>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</si>
  <si>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</si>
  <si>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</si>
  <si>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</si>
  <si>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</si>
  <si>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日之影町農業集落排水事業特別会計</t>
    <phoneticPr fontId="5"/>
  </si>
  <si>
    <t>(Ｆ)</t>
    <phoneticPr fontId="5"/>
  </si>
  <si>
    <t>日之影町国民健康保険事業特別会計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</si>
  <si>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</si>
  <si>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</si>
  <si>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</si>
  <si>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</si>
  <si>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</si>
  <si>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</si>
  <si>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</si>
  <si>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</si>
  <si>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</si>
  <si>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</si>
  <si>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</si>
  <si>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</si>
  <si>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</si>
  <si>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</si>
  <si>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</si>
  <si>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</si>
  <si>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</si>
  <si>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</si>
  <si>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</si>
  <si>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</si>
  <si>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</si>
  <si>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</si>
  <si>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</si>
  <si>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</si>
  <si>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</si>
  <si>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</si>
  <si>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</si>
  <si>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</si>
  <si>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</si>
  <si>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</si>
  <si>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</si>
  <si>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</si>
  <si>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</si>
  <si>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</si>
  <si>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</si>
  <si>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</si>
  <si>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</si>
  <si>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</si>
  <si>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</si>
  <si>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</si>
  <si>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</si>
  <si>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</si>
  <si>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</si>
  <si>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</si>
  <si>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</si>
  <si>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</si>
  <si>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</si>
  <si>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</si>
  <si>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</si>
  <si>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</si>
  <si>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</si>
  <si>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</si>
  <si>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</si>
  <si>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</si>
  <si>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</si>
  <si>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</si>
  <si>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</si>
  <si>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</si>
  <si>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</si>
  <si>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</si>
  <si>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</si>
  <si>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</si>
  <si>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</si>
  <si>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</si>
  <si>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</si>
  <si>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</si>
  <si>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</si>
  <si>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</si>
  <si>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</si>
  <si>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</si>
  <si>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</si>
  <si>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</si>
  <si>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</si>
  <si>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</si>
  <si>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</si>
  <si>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</si>
  <si>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</si>
  <si>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</si>
  <si>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</si>
  <si>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</si>
  <si>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</si>
  <si>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</si>
  <si>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</si>
  <si>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</si>
  <si>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</si>
  <si>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</si>
  <si>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</si>
  <si>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3.05</t>
  </si>
  <si>
    <t>▲ 0.29</t>
  </si>
  <si>
    <t>▲ 0.06</t>
  </si>
  <si>
    <t>日之影町国民健康保険病院事業会計</t>
  </si>
  <si>
    <t>一般会計</t>
  </si>
  <si>
    <t>日之影町介護保険特別会計（保険事業勘定）</t>
  </si>
  <si>
    <t>日之影町国民健康保険事業特別会計</t>
  </si>
  <si>
    <t>日之影町簡易水道事業特別会計</t>
  </si>
  <si>
    <t>日之影町農業集落排水事業特別会計</t>
  </si>
  <si>
    <t>日之影町後期高齢者医療特別会計</t>
  </si>
  <si>
    <t>日之影町奨学資金事業特別会計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</si>
  <si>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</si>
  <si>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</si>
  <si>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</si>
  <si>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</si>
  <si>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</si>
  <si>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</si>
  <si>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</si>
  <si>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</si>
  <si>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rPh sb="0" eb="2">
      <t>コウキョウ</t>
    </rPh>
    <rPh sb="2" eb="4">
      <t>シセツ</t>
    </rPh>
    <rPh sb="4" eb="5">
      <t>トウ</t>
    </rPh>
    <rPh sb="5" eb="9">
      <t>セイビキキン</t>
    </rPh>
    <phoneticPr fontId="5"/>
  </si>
  <si>
    <t>ふるさと愛の福祉基金</t>
    <rPh sb="4" eb="5">
      <t>アイ</t>
    </rPh>
    <rPh sb="6" eb="8">
      <t>フクシ</t>
    </rPh>
    <rPh sb="8" eb="10">
      <t>キキン</t>
    </rPh>
    <phoneticPr fontId="5"/>
  </si>
  <si>
    <t>子育て応援基金</t>
    <rPh sb="0" eb="2">
      <t>コソダ</t>
    </rPh>
    <rPh sb="3" eb="5">
      <t>オウエン</t>
    </rPh>
    <rPh sb="5" eb="7">
      <t>キキン</t>
    </rPh>
    <phoneticPr fontId="5"/>
  </si>
  <si>
    <t>ふるさと応援基金</t>
    <rPh sb="4" eb="6">
      <t>オウエン</t>
    </rPh>
    <rPh sb="6" eb="8">
      <t>キキン</t>
    </rPh>
    <phoneticPr fontId="5"/>
  </si>
  <si>
    <t>奨学資金積立基金</t>
    <rPh sb="0" eb="2">
      <t>ショウガク</t>
    </rPh>
    <rPh sb="2" eb="4">
      <t>シキン</t>
    </rPh>
    <rPh sb="4" eb="6">
      <t>ツミタテ</t>
    </rPh>
    <rPh sb="6" eb="8">
      <t>キキン</t>
    </rPh>
    <phoneticPr fontId="5"/>
  </si>
  <si>
    <t>-</t>
    <phoneticPr fontId="2"/>
  </si>
  <si>
    <t>西臼杵広域行政事務組合</t>
    <rPh sb="0" eb="3">
      <t>ニシウスキ</t>
    </rPh>
    <rPh sb="3" eb="5">
      <t>コウイキ</t>
    </rPh>
    <rPh sb="5" eb="7">
      <t>ギョウセイ</t>
    </rPh>
    <rPh sb="7" eb="11">
      <t>ジムクミアイ</t>
    </rPh>
    <phoneticPr fontId="2"/>
  </si>
  <si>
    <t>宮崎県市町村総合事務組合　一般会計</t>
    <rPh sb="0" eb="3">
      <t>ミヤザキケン</t>
    </rPh>
    <rPh sb="3" eb="6">
      <t>シチョウソン</t>
    </rPh>
    <rPh sb="6" eb="12">
      <t>ソウゴウジムクミアイ</t>
    </rPh>
    <rPh sb="13" eb="17">
      <t>イッパンカイケイ</t>
    </rPh>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</si>
  <si>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</si>
  <si>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</si>
  <si>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</si>
  <si>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</si>
  <si>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宮崎県北部広域行政事務組合（一般会計）</t>
    <phoneticPr fontId="2"/>
  </si>
  <si>
    <t>宮崎県北部広域行政事務組合（特別会計）</t>
    <phoneticPr fontId="2"/>
  </si>
  <si>
    <t>日之影町村おこし総合産業株式会社</t>
    <phoneticPr fontId="2"/>
  </si>
  <si>
    <t>株式会社ひのかげアグリファーム</t>
    <phoneticPr fontId="2"/>
  </si>
  <si>
    <t>一般社団法人宮崎県林業公社</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</si>
  <si>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</si>
  <si>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</si>
  <si>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</si>
  <si>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</si>
  <si>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</si>
  <si>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令和2年度の庁舎建替事業、防災情報システムデジタル化事業にともない令和2年度のみ将来負担比率が算出されたが、それ以降は基金積立や地方債の発行抑制により「該当なし」となっている。
しかし、有形固定資産減価償却率は学校が85.3％、公営住宅が80.6％と類似団体平均値を大きく上回っているため、。公共施設等総合管理計画及び個別施設計画に基づいた、施設の適正な維持管理を行う必要がある。</t>
    <rPh sb="33" eb="35">
      <t>レイワ</t>
    </rPh>
    <rPh sb="36" eb="38">
      <t>ネンド</t>
    </rPh>
    <rPh sb="40" eb="42">
      <t>ショウライ</t>
    </rPh>
    <rPh sb="42" eb="44">
      <t>フタン</t>
    </rPh>
    <rPh sb="44" eb="46">
      <t>ヒリツ</t>
    </rPh>
    <rPh sb="47" eb="49">
      <t>サンシュツ</t>
    </rPh>
    <rPh sb="56" eb="58">
      <t>イコウ</t>
    </rPh>
    <rPh sb="59" eb="61">
      <t>キキン</t>
    </rPh>
    <rPh sb="61" eb="63">
      <t>ツミタテ</t>
    </rPh>
    <rPh sb="64" eb="67">
      <t>チホウサイ</t>
    </rPh>
    <rPh sb="68" eb="70">
      <t>ハッコウ</t>
    </rPh>
    <rPh sb="70" eb="72">
      <t>ヨクセイ</t>
    </rPh>
    <rPh sb="76" eb="78">
      <t>ガイトウ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</si>
  <si>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</si>
  <si>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</si>
  <si>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</si>
  <si>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</si>
  <si>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</si>
  <si>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</si>
  <si>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将来負担比率は、令和2年度のみ将来負担比率が算出されたが、それ以降は基金積立や地方債の発行抑制により「該当なし」となっている。
実質公債費比率は、類似団体平均値と比較して同等水準にはあるが、これまでの大型事業と庁舎の移転建替えのための地方債償還が始まったことにより、元利償還金が増加したため上昇に転じている。今後上昇していくことが考えられるため、地方債発行の適正化に取り組んでいく必要がある。</t>
    <rPh sb="85" eb="87">
      <t>ドウトウ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</si>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</sst>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B376B03-0999-4DC1-9FAD-49FA38A6A7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72A4-4426-A506-5BAC379AE4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410633</c:v>
                </c:pt>
                <c:pt idx="1">
                  <c:v>511714</c:v>
                </c:pt>
                <c:pt idx="2">
                  <c:v>720625</c:v>
                </c:pt>
                <c:pt idx="3">
                  <c:v>242364</c:v>
                </c:pt>
                <c:pt idx="4">
                  <c:v>258134</c:v>
                </c:pt>
              </c:numCache>
            </c:numRef>
          </c:val>
          <c:smooth val="0"/>
          <c:extLst>
            <c:ext xmlns:c16="http://schemas.microsoft.com/office/drawing/2014/chart" uri="{C3380CC4-5D6E-409C-BE32-E72D297353CC}">
              <c16:uniqueId val="{00000001-72A4-4426-A506-5BAC379AE4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c:v>
                </c:pt>
                <c:pt idx="1">
                  <c:v>1.78</c:v>
                </c:pt>
                <c:pt idx="2">
                  <c:v>1.83</c:v>
                </c:pt>
                <c:pt idx="3">
                  <c:v>1.64</c:v>
                </c:pt>
                <c:pt idx="4">
                  <c:v>1.73</c:v>
                </c:pt>
              </c:numCache>
            </c:numRef>
          </c:val>
          <c:extLst>
            <c:ext xmlns:c16="http://schemas.microsoft.com/office/drawing/2014/chart" uri="{C3380CC4-5D6E-409C-BE32-E72D297353CC}">
              <c16:uniqueId val="{00000000-ED19-468C-AE94-C64900471A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54.28</c:v>
                </c:pt>
                <c:pt idx="1">
                  <c:v>54.98</c:v>
                </c:pt>
                <c:pt idx="2">
                  <c:v>53.83</c:v>
                </c:pt>
                <c:pt idx="3">
                  <c:v>50.73</c:v>
                </c:pt>
                <c:pt idx="4">
                  <c:v>53.06</c:v>
                </c:pt>
              </c:numCache>
            </c:numRef>
          </c:val>
          <c:extLst>
            <c:ext xmlns:c16="http://schemas.microsoft.com/office/drawing/2014/chart" uri="{C3380CC4-5D6E-409C-BE32-E72D297353CC}">
              <c16:uniqueId val="{00000001-ED19-468C-AE94-C64900471A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-3.05</c:v>
                </c:pt>
                <c:pt idx="1">
                  <c:v>-0.28999999999999998</c:v>
                </c:pt>
                <c:pt idx="2">
                  <c:v>0.12</c:v>
                </c:pt>
                <c:pt idx="3">
                  <c:v>-0.06</c:v>
                </c:pt>
                <c:pt idx="4">
                  <c:v>0.05</c:v>
                </c:pt>
              </c:numCache>
            </c:numRef>
          </c:val>
          <c:smooth val="0"/>
          <c:extLst>
            <c:ext xmlns:c16="http://schemas.microsoft.com/office/drawing/2014/chart" uri="{C3380CC4-5D6E-409C-BE32-E72D297353CC}">
              <c16:uniqueId val="{00000002-ED19-468C-AE94-C64900471A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1FA-4D97-82E5-CBBAD13CBE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FA-4D97-82E5-CBBAD13CBE0C}"/>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FA-4D97-82E5-CBBAD13CBE0C}"/>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FA-4D97-82E5-CBBAD13CBE0C}"/>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01FA-4D97-82E5-CBBAD13CBE0C}"/>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0.04</c:v>
                </c:pt>
                <c:pt idx="4">
                  <c:v>#N/A</c:v>
                </c:pt>
                <c:pt idx="5">
                  <c:v>7.0000000000000007E-2</c:v>
                </c:pt>
                <c:pt idx="6">
                  <c:v>#N/A</c:v>
                </c:pt>
                <c:pt idx="7">
                  <c:v>7.0000000000000007E-2</c:v>
                </c:pt>
                <c:pt idx="8">
                  <c:v>#N/A</c:v>
                </c:pt>
                <c:pt idx="9">
                  <c:v>0.05</c:v>
                </c:pt>
              </c:numCache>
            </c:numRef>
          </c:val>
          <c:extLst>
            <c:ext xmlns:c16="http://schemas.microsoft.com/office/drawing/2014/chart" uri="{C3380CC4-5D6E-409C-BE32-E72D297353CC}">
              <c16:uniqueId val="{00000005-01FA-4D97-82E5-CBBAD13CBE0C}"/>
            </c:ext>
          </c:extLst>
        </c:ser>
        <c:ser>
          <c:idx val="6"/>
          <c:order val="6"/>
          <c:tx>
            <c:strRef>
              <c:f>データシート!$A$33</c:f>
              <c:strCache>
                <c:ptCount val="1"/>
                <c:pt idx="0">
                  <c:v>日之影町国民健康保険事業特別会計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0.24</c:v>
                </c:pt>
                <c:pt idx="4">
                  <c:v>#N/A</c:v>
                </c:pt>
                <c:pt idx="5">
                  <c:v>0.09</c:v>
                </c:pt>
                <c:pt idx="6">
                  <c:v>#N/A</c:v>
                </c:pt>
                <c:pt idx="7">
                  <c:v>0.12</c:v>
                </c:pt>
                <c:pt idx="8">
                  <c:v>#N/A</c:v>
                </c:pt>
                <c:pt idx="9">
                  <c:v>0.2</c:v>
                </c:pt>
              </c:numCache>
            </c:numRef>
          </c:val>
          <c:extLst>
            <c:ext xmlns:c16="http://schemas.microsoft.com/office/drawing/2014/chart" uri="{C3380CC4-5D6E-409C-BE32-E72D297353CC}">
              <c16:uniqueId val="{00000006-01FA-4D97-82E5-CBBAD13CBE0C}"/>
            </c:ext>
          </c:extLst>
        </c:ser>
        <c:ser>
          <c:idx val="7"/>
          <c:order val="7"/>
          <c:tx>
            <c:strRef>
              <c:f>データシート!$A$34</c:f>
              <c:strCache>
                <c:ptCount val="1"/>
                <c:pt idx="0">
                  <c:v>日之影町介護保険特別会計（保険事業勘定）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0.11</c:v>
                </c:pt>
                <c:pt idx="2">
                  <c:v>#N/A</c:v>
                </c:pt>
                <c:pt idx="3">
                  <c:v>0.03</c:v>
                </c:pt>
                <c:pt idx="4">
                  <c:v>#N/A</c:v>
                </c:pt>
                <c:pt idx="5">
                  <c:v>0.59</c:v>
                </c:pt>
                <c:pt idx="6">
                  <c:v>#N/A</c:v>
                </c:pt>
                <c:pt idx="7">
                  <c:v>0.56999999999999995</c:v>
                </c:pt>
                <c:pt idx="8">
                  <c:v>#N/A</c:v>
                </c:pt>
                <c:pt idx="9">
                  <c:v>0.88</c:v>
                </c:pt>
              </c:numCache>
            </c:numRef>
          </c:val>
          <c:extLst>
            <c:ext xmlns:c16="http://schemas.microsoft.com/office/drawing/2014/chart" uri="{C3380CC4-5D6E-409C-BE32-E72D297353CC}">
              <c16:uniqueId val="{00000007-01FA-4D97-82E5-CBBAD13CBE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c:v>
                </c:pt>
                <c:pt idx="2">
                  <c:v>#N/A</c:v>
                </c:pt>
                <c:pt idx="3">
                  <c:v>1.77</c:v>
                </c:pt>
                <c:pt idx="4">
                  <c:v>#N/A</c:v>
                </c:pt>
                <c:pt idx="5">
                  <c:v>1.82</c:v>
                </c:pt>
                <c:pt idx="6">
                  <c:v>#N/A</c:v>
                </c:pt>
                <c:pt idx="7">
                  <c:v>1.63</c:v>
                </c:pt>
                <c:pt idx="8">
                  <c:v>#N/A</c:v>
                </c:pt>
                <c:pt idx="9">
                  <c:v>1.72</c:v>
                </c:pt>
              </c:numCache>
            </c:numRef>
          </c:val>
          <c:extLst>
            <c:ext xmlns:c16="http://schemas.microsoft.com/office/drawing/2014/chart" uri="{C3380CC4-5D6E-409C-BE32-E72D297353CC}">
              <c16:uniqueId val="{00000008-01FA-4D97-82E5-CBBAD13CBE0C}"/>
            </c:ext>
          </c:extLst>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11.33</c:v>
                </c:pt>
                <c:pt idx="2">
                  <c:v>#N/A</c:v>
                </c:pt>
                <c:pt idx="3">
                  <c:v>11.63</c:v>
                </c:pt>
                <c:pt idx="4">
                  <c:v>#N/A</c:v>
                </c:pt>
                <c:pt idx="5">
                  <c:v>11.73</c:v>
                </c:pt>
                <c:pt idx="6">
                  <c:v>#N/A</c:v>
                </c:pt>
                <c:pt idx="7">
                  <c:v>11.31</c:v>
                </c:pt>
                <c:pt idx="8">
                  <c:v>#N/A</c:v>
                </c:pt>
                <c:pt idx="9">
                  <c:v>11.63</c:v>
                </c:pt>
              </c:numCache>
            </c:numRef>
          </c:val>
          <c:extLst>
            <c:ext xmlns:c16="http://schemas.microsoft.com/office/drawing/2014/chart" uri="{C3380CC4-5D6E-409C-BE32-E72D297353CC}">
              <c16:uniqueId val="{00000009-01FA-4D97-82E5-CBBAD13CBE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489</c:v>
                </c:pt>
                <c:pt idx="5">
                  <c:v>475</c:v>
                </c:pt>
                <c:pt idx="8">
                  <c:v>478</c:v>
                </c:pt>
                <c:pt idx="11">
                  <c:v>477</c:v>
                </c:pt>
                <c:pt idx="14">
                  <c:v>466</c:v>
                </c:pt>
              </c:numCache>
            </c:numRef>
          </c:val>
          <c:extLst>
            <c:ext xmlns:c16="http://schemas.microsoft.com/office/drawing/2014/chart" uri="{C3380CC4-5D6E-409C-BE32-E72D297353CC}">
              <c16:uniqueId val="{00000000-F6EB-46E0-BBD5-D6A7CA0D49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B-46E0-BBD5-D6A7CA0D49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EB-46E0-BBD5-D6A7CA0D49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10</c:v>
                </c:pt>
                <c:pt idx="6">
                  <c:v>18</c:v>
                </c:pt>
                <c:pt idx="9">
                  <c:v>18</c:v>
                </c:pt>
                <c:pt idx="12">
                  <c:v>18</c:v>
                </c:pt>
              </c:numCache>
            </c:numRef>
          </c:val>
          <c:extLst>
            <c:ext xmlns:c16="http://schemas.microsoft.com/office/drawing/2014/chart" uri="{C3380CC4-5D6E-409C-BE32-E72D297353CC}">
              <c16:uniqueId val="{00000003-F6EB-46E0-BBD5-D6A7CA0D49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c:v>
                </c:pt>
                <c:pt idx="3">
                  <c:v>47</c:v>
                </c:pt>
                <c:pt idx="6">
                  <c:v>46</c:v>
                </c:pt>
                <c:pt idx="9">
                  <c:v>44</c:v>
                </c:pt>
                <c:pt idx="12">
                  <c:v>45</c:v>
                </c:pt>
              </c:numCache>
            </c:numRef>
          </c:val>
          <c:extLst>
            <c:ext xmlns:c16="http://schemas.microsoft.com/office/drawing/2014/chart" uri="{C3380CC4-5D6E-409C-BE32-E72D297353CC}">
              <c16:uniqueId val="{00000004-F6EB-46E0-BBD5-D6A7CA0D49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B-46E0-BBD5-D6A7CA0D49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B-46E0-BBD5-D6A7CA0D49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560</c:v>
                </c:pt>
                <c:pt idx="3">
                  <c:v>556</c:v>
                </c:pt>
                <c:pt idx="6">
                  <c:v>573</c:v>
                </c:pt>
                <c:pt idx="9">
                  <c:v>597</c:v>
                </c:pt>
                <c:pt idx="12">
                  <c:v>652</c:v>
                </c:pt>
              </c:numCache>
            </c:numRef>
          </c:val>
          <c:extLst>
            <c:ext xmlns:c16="http://schemas.microsoft.com/office/drawing/2014/chart" uri="{C3380CC4-5D6E-409C-BE32-E72D297353CC}">
              <c16:uniqueId val="{00000007-F6EB-46E0-BBD5-D6A7CA0D49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126</c:v>
                </c:pt>
                <c:pt idx="2">
                  <c:v>#N/A</c:v>
                </c:pt>
                <c:pt idx="3">
                  <c:v>#N/A</c:v>
                </c:pt>
                <c:pt idx="4">
                  <c:v>138</c:v>
                </c:pt>
                <c:pt idx="5">
                  <c:v>#N/A</c:v>
                </c:pt>
                <c:pt idx="6">
                  <c:v>#N/A</c:v>
                </c:pt>
                <c:pt idx="7">
                  <c:v>159</c:v>
                </c:pt>
                <c:pt idx="8">
                  <c:v>#N/A</c:v>
                </c:pt>
                <c:pt idx="9">
                  <c:v>#N/A</c:v>
                </c:pt>
                <c:pt idx="10">
                  <c:v>182</c:v>
                </c:pt>
                <c:pt idx="11">
                  <c:v>#N/A</c:v>
                </c:pt>
                <c:pt idx="12">
                  <c:v>#N/A</c:v>
                </c:pt>
                <c:pt idx="13">
                  <c:v>249</c:v>
                </c:pt>
                <c:pt idx="14">
                  <c:v>#N/A</c:v>
                </c:pt>
              </c:numCache>
            </c:numRef>
          </c:val>
          <c:smooth val="0"/>
          <c:extLst>
            <c:ext xmlns:c16="http://schemas.microsoft.com/office/drawing/2014/chart" uri="{C3380CC4-5D6E-409C-BE32-E72D297353CC}">
              <c16:uniqueId val="{00000008-F6EB-46E0-BBD5-D6A7CA0D49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4493</c:v>
                </c:pt>
                <c:pt idx="5">
                  <c:v>4780</c:v>
                </c:pt>
                <c:pt idx="8">
                  <c:v>5301</c:v>
                </c:pt>
                <c:pt idx="11">
                  <c:v>5225</c:v>
                </c:pt>
                <c:pt idx="14">
                  <c:v>5179</c:v>
                </c:pt>
              </c:numCache>
            </c:numRef>
          </c:val>
          <c:extLst>
            <c:ext xmlns:c16="http://schemas.microsoft.com/office/drawing/2014/chart" uri="{C3380CC4-5D6E-409C-BE32-E72D297353CC}">
              <c16:uniqueId val="{00000000-ADEC-445D-A4AC-8CC89E3239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EC-445D-A4AC-8CC89E3239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3721</c:v>
                </c:pt>
                <c:pt idx="5">
                  <c:v>3568</c:v>
                </c:pt>
                <c:pt idx="8">
                  <c:v>3325</c:v>
                </c:pt>
                <c:pt idx="11">
                  <c:v>3773</c:v>
                </c:pt>
                <c:pt idx="14">
                  <c:v>3866</c:v>
                </c:pt>
              </c:numCache>
            </c:numRef>
          </c:val>
          <c:extLst>
            <c:ext xmlns:c16="http://schemas.microsoft.com/office/drawing/2014/chart" uri="{C3380CC4-5D6E-409C-BE32-E72D297353CC}">
              <c16:uniqueId val="{00000002-ADEC-445D-A4AC-8CC89E3239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EC-445D-A4AC-8CC89E3239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EC-445D-A4AC-8CC89E3239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C-445D-A4AC-8CC89E3239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835</c:v>
                </c:pt>
                <c:pt idx="3">
                  <c:v>811</c:v>
                </c:pt>
                <c:pt idx="6">
                  <c:v>829</c:v>
                </c:pt>
                <c:pt idx="9">
                  <c:v>793</c:v>
                </c:pt>
                <c:pt idx="12">
                  <c:v>790</c:v>
                </c:pt>
              </c:numCache>
            </c:numRef>
          </c:val>
          <c:extLst>
            <c:ext xmlns:c16="http://schemas.microsoft.com/office/drawing/2014/chart" uri="{C3380CC4-5D6E-409C-BE32-E72D297353CC}">
              <c16:uniqueId val="{00000006-ADEC-445D-A4AC-8CC89E3239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329</c:v>
                </c:pt>
                <c:pt idx="3">
                  <c:v>317</c:v>
                </c:pt>
                <c:pt idx="6">
                  <c:v>296</c:v>
                </c:pt>
                <c:pt idx="9">
                  <c:v>275</c:v>
                </c:pt>
                <c:pt idx="12">
                  <c:v>257</c:v>
                </c:pt>
              </c:numCache>
            </c:numRef>
          </c:val>
          <c:extLst>
            <c:ext xmlns:c16="http://schemas.microsoft.com/office/drawing/2014/chart" uri="{C3380CC4-5D6E-409C-BE32-E72D297353CC}">
              <c16:uniqueId val="{00000007-ADEC-445D-A4AC-8CC89E3239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494</c:v>
                </c:pt>
                <c:pt idx="3">
                  <c:v>472</c:v>
                </c:pt>
                <c:pt idx="6">
                  <c:v>440</c:v>
                </c:pt>
                <c:pt idx="9">
                  <c:v>414</c:v>
                </c:pt>
                <c:pt idx="12">
                  <c:v>428</c:v>
                </c:pt>
              </c:numCache>
            </c:numRef>
          </c:val>
          <c:extLst>
            <c:ext xmlns:c16="http://schemas.microsoft.com/office/drawing/2014/chart" uri="{C3380CC4-5D6E-409C-BE32-E72D297353CC}">
              <c16:uniqueId val="{00000008-ADEC-445D-A4AC-8CC89E3239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3</c:v>
                </c:pt>
                <c:pt idx="6">
                  <c:v>0</c:v>
                </c:pt>
                <c:pt idx="9">
                  <c:v>3</c:v>
                </c:pt>
                <c:pt idx="12">
                  <c:v>2</c:v>
                </c:pt>
              </c:numCache>
            </c:numRef>
          </c:val>
          <c:extLst>
            <c:ext xmlns:c16="http://schemas.microsoft.com/office/drawing/2014/chart" uri="{C3380CC4-5D6E-409C-BE32-E72D297353CC}">
              <c16:uniqueId val="{00000009-ADEC-445D-A4AC-8CC89E3239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5290</c:v>
                </c:pt>
                <c:pt idx="3">
                  <c:v>6072</c:v>
                </c:pt>
                <c:pt idx="6">
                  <c:v>7290</c:v>
                </c:pt>
                <c:pt idx="9">
                  <c:v>7208</c:v>
                </c:pt>
                <c:pt idx="12">
                  <c:v>7056</c:v>
                </c:pt>
              </c:numCache>
            </c:numRef>
          </c:val>
          <c:extLst>
            <c:ext xmlns:c16="http://schemas.microsoft.com/office/drawing/2014/chart" uri="{C3380CC4-5D6E-409C-BE32-E72D297353CC}">
              <c16:uniqueId val="{0000000A-ADEC-445D-A4AC-8CC89E3239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229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EC-445D-A4AC-8CC89E3239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1585</c:v>
                </c:pt>
                <c:pt idx="1">
                  <c:v>1612</c:v>
                </c:pt>
                <c:pt idx="2">
                  <c:v>1638</c:v>
                </c:pt>
              </c:numCache>
            </c:numRef>
          </c:val>
          <c:extLst>
            <c:ext xmlns:c16="http://schemas.microsoft.com/office/drawing/2014/chart" uri="{C3380CC4-5D6E-409C-BE32-E72D297353CC}">
              <c16:uniqueId val="{00000000-2CC1-4637-BF47-825E93DD2A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232</c:v>
                </c:pt>
                <c:pt idx="1">
                  <c:v>306</c:v>
                </c:pt>
                <c:pt idx="2">
                  <c:v>333</c:v>
                </c:pt>
              </c:numCache>
            </c:numRef>
          </c:val>
          <c:extLst>
            <c:ext xmlns:c16="http://schemas.microsoft.com/office/drawing/2014/chart" uri="{C3380CC4-5D6E-409C-BE32-E72D297353CC}">
              <c16:uniqueId val="{00000001-2CC1-4637-BF47-825E93DD2A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1233</c:v>
                </c:pt>
                <c:pt idx="1">
                  <c:v>1602</c:v>
                </c:pt>
                <c:pt idx="2">
                  <c:v>1652</c:v>
                </c:pt>
              </c:numCache>
            </c:numRef>
          </c:val>
          <c:extLst>
            <c:ext xmlns:c16="http://schemas.microsoft.com/office/drawing/2014/chart" uri="{C3380CC4-5D6E-409C-BE32-E72D297353CC}">
              <c16:uniqueId val="{00000002-2CC1-4637-BF47-825E93DD2A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{B13823DD-C573-4D65-B23D-895AC433CEAA}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1F7-4599-86BB-307C734A67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{B5FBEC3F-FA92-4802-85DA-1B3AB05BAD4A}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F7-4599-86BB-307C734A67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{2E51C59F-0246-4BB7-8E44-7C85030B86E2}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F7-4599-86BB-307C734A67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{A673D34F-4BFE-47F8-9D0E-8BF14A57CE9B}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F7-4599-86BB-307C734A67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{875ECCFB-55C8-4559-B81F-8F2AD547F60B}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F7-4599-86BB-307C734A67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{E019CA12-5853-4BDB-8A8F-E48090B3F645}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1F7-4599-86BB-307C734A677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{C3CABAA0-BF06-4C80-AE9A-64F0B18699CB}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1F7-4599-86BB-307C734A67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{22DA9A59-EBD0-4DB7-A069-03CAD7409C4B}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1F7-4599-86BB-307C734A67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{54FD7127-83E9-4B34-B9EA-57E3FE6FDFE2}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1F7-4599-86BB-307C734A67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64.900000000000006</c:v>
                </c:pt>
                <c:pt idx="16">
                  <c:v>65.8</c:v>
                </c:pt>
                <c:pt idx="24">
                  <c:v>65</c:v>
                </c:pt>
                <c:pt idx="32">
                  <c:v>66.5</c:v>
                </c:pt>
              </c:numCache>
            </c:numRef>
          </c:xVal>
          <c:yVal>
            <c:numRef>
              <c:f>公会計指標分析・財政指標組合せ分析表!$BP$51:$DC$51</c:f>
              <c:numCache>
                <c:formatCode>#,##0.0;"▲ "#,##0.0</c:formatCode>
                <c:ptCount val="40"/>
                <c:pt idx="16">
                  <c:v>9.1999999999999993</c:v>
                </c:pt>
              </c:numCache>
            </c:numRef>
          </c:yVal>
          <c:smooth val="0"/>
          <c:extLst>
            <c:ext xmlns:c16="http://schemas.microsoft.com/office/drawing/2014/chart" uri="{C3380CC4-5D6E-409C-BE32-E72D297353CC}">
              <c16:uniqueId val="{00000009-B1F7-4599-86BB-307C734A67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{A13FAF8D-2669-4493-B9ED-537EC1AC3ED0}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1F7-4599-86BB-307C734A67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{6FC944CA-92ED-4456-957E-BB260A144296}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F7-4599-86BB-307C734A67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{86FA96C4-1988-4C7B-A7F3-68018031D28E}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F7-4599-86BB-307C734A67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{EAB11D80-0461-493B-9FC6-A6B783190D3B}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F7-4599-86BB-307C734A67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{615E5EA9-79C1-482E-BE6C-BA511AC94E6D}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F7-4599-86BB-307C734A67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{9AB70C5D-B105-4504-B3F2-36B653506986}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1F7-4599-86BB-307C734A67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{CE4C135C-1004-4969-8966-34F64C78963B}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1F7-4599-86BB-307C734A67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{5A0EF3E3-AA06-422A-9108-BD67771E361B}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1F7-4599-86BB-307C734A67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{0DA831D3-FBB6-49FE-A160-FCB3D786B31B}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1F7-4599-86BB-307C734A67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1F7-4599-86BB-307C734A6777}"/>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{30F9B1E5-A74C-447F-9734-10E7DA21D994}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3A5-425C-B6E5-8A340A9E83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{1042C09D-6FEC-406E-BBC1-6B6BFB045FB0}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A5-425C-B6E5-8A340A9E83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{E7B0B365-044E-410F-9B7A-2E6010722CCC}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A5-425C-B6E5-8A340A9E83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{05448782-57A7-47BB-B77C-0D845C64D501}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A5-425C-B6E5-8A340A9E83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{E0823CAD-61F0-4909-AD5A-8D468EB5BC1A}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A5-425C-B6E5-8A340A9E830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{9FDBBA1B-5109-4EAC-8698-E1E23C1272EE}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3A5-425C-B6E5-8A340A9E830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{17DEF6CE-0F08-457D-A8EF-E17080D79185}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3A5-425C-B6E5-8A340A9E830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{ABD85F10-8AC6-4F8F-94CA-E873A19A4041}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3A5-425C-B6E5-8A340A9E830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{E9E3745F-8726-4683-A919-2F10CA20C856}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3A5-425C-B6E5-8A340A9E83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5.6</c:v>
                </c:pt>
                <c:pt idx="16">
                  <c:v>5.8</c:v>
                </c:pt>
                <c:pt idx="24">
                  <c:v>6.3</c:v>
                </c:pt>
                <c:pt idx="32">
                  <c:v>7.5</c:v>
                </c:pt>
              </c:numCache>
            </c:numRef>
          </c:xVal>
          <c:yVal>
            <c:numRef>
              <c:f>公会計指標分析・財政指標組合せ分析表!$BP$73:$DC$73</c:f>
              <c:numCache>
                <c:formatCode>#,##0.0;"▲ "#,##0.0</c:formatCode>
                <c:ptCount val="40"/>
                <c:pt idx="16">
                  <c:v>9.1999999999999993</c:v>
                </c:pt>
              </c:numCache>
            </c:numRef>
          </c:yVal>
          <c:smooth val="0"/>
          <c:extLst>
            <c:ext xmlns:c16="http://schemas.microsoft.com/office/drawing/2014/chart" uri="{C3380CC4-5D6E-409C-BE32-E72D297353CC}">
              <c16:uniqueId val="{00000009-83A5-425C-B6E5-8A340A9E83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{A6E1307A-3DE9-4F09-8596-579F79796C46}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3A5-425C-B6E5-8A340A9E83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{D801D5AB-DE70-42EA-B94E-A7F826DDC2C9}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A5-425C-B6E5-8A340A9E83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{1EB62836-7CEA-46C6-B233-FC386F66F569}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A5-425C-B6E5-8A340A9E83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{D8F40151-A3B4-4620-ACE6-C47F7600689F}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A5-425C-B6E5-8A340A9E83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{9054199D-6991-4ABF-A8AF-1F9E9AA75BB4}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A5-425C-B6E5-8A340A9E830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{35B0BE46-1362-4448-9AD0-A5B38BC7F641}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3A5-425C-B6E5-8A340A9E830E}"/>
                </c:ext>
              </c:extLst>
            </c:dLbl>
            <c:dLbl>
              <c:idx val="16"/>
              <c:layout>
                <c:manualLayout>
                  <c:x val="-3.1570342725075584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{812704A7-AC97-4112-A533-B4F8C91E4AD7}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3A5-425C-B6E5-8A340A9E830E}"/>
                </c:ext>
              </c:extLst>
            </c:dLbl>
            <c:dLbl>
              <c:idx val="24"/>
              <c:layout>
                <c:manualLayout>
                  <c:x val="-4.4905057365901176E-2"/>
                  <c:y val="-5.295628420166489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{9BE021CC-CB9F-448D-9146-CED2A4E10E3F}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3A5-425C-B6E5-8A340A9E830E}"/>
                </c:ext>
              </c:extLst>
            </c:dLbl>
            <c:dLbl>
              <c:idx val="32"/>
              <c:layout>
                <c:manualLayout>
                  <c:x val="-1.8235628084249993E-2"/>
                  <c:y val="-9.079773574618109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{331C728F-670F-425E-B8B6-9D939AA7C3E6}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3A5-425C-B6E5-8A340A9E83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A5-425C-B6E5-8A340A9E830E}"/>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D84411-F1C1-4F96-8782-117473AC455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DBB8054-6521-40BF-BC05-F4404BFC579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9C7895F-BDE0-4847-84D3-261B8295FD4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E8AC3DC-DEC1-4A8E-9AD8-794652E6629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EDE4BAF-8FC2-49FF-BAD6-49399014F7B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794C7B-E259-455A-973F-F8C2C36BAEE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23E6E65-73A6-4BCF-9D75-D65F67442D9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50264D5-0F3C-48D9-A2AE-9BC729047D6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4246D0C-DB02-49B4-96DE-FCC340216BB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5BB4B2D-20F5-437D-B08E-873B7B8FDA1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98DA33C-29B5-4C0C-AB7B-51EF953333F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6E566CD-BA4B-4E60-838A-5525759B9A3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93F4E8E-3C57-425C-A76E-1D86B706B4D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BE9C587-6448-49BF-A74D-6B24A6907EC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263F541-0E92-4CF4-9B56-2978968447C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339943-C390-4DC8-B766-50D3556B23F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D1DB9C8-2646-4846-B620-A520FFBDA04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43C2323-12FD-4B1A-91F4-73E1B0DC590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20400DD-2E1C-4464-AEF7-D8C40E1A2F5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224D885-B139-4239-B75E-8B1A15C565F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FC4F02D-428A-439B-8540-FA401347C58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F93371D-4E3F-4E37-ADC8-6D33CF475FB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93EF554-11A8-4CD9-B309-AB2633DD410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37B338E-3AC5-48B4-8B12-0E89D43E57C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D1D21E7-C686-4A1A-B649-BAC6AF6CAEE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2B404A4-B345-4A5F-B807-D9576DF7A61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E051E6E-DE61-49A0-9E38-440A344997F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45DC977-E0B9-4D67-8BF4-40BE00ECA64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755A953-700A-4806-BF6E-433903600B5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F33C729-A211-4960-B343-A59C5FB2CF7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9AB6A73-880B-486F-BA8B-AB8462EDFB3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5D2D271-232C-40A3-A96A-3879EAEEAD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F3F582A-846B-4C44-8660-3775B81192C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363FFB3-0165-47B9-9D5C-243A5450D3F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C505510-0A5A-4C8C-BDF2-1640F71D9F7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4D0AD13-17D9-4E5A-A1BB-21B66E5FF42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D342A1C-549D-451D-970D-7760D93923B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071A8BF-819D-4930-8297-4B1ED69BC22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A27B324-ABD4-466D-91A0-7829EBBEFEB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83FC53B-3AC3-4420-9FAE-B3A06FCFC9D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8945590-0D6B-4C60-AF71-2EC960F8497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9469709-5933-43E2-A9BE-569B9C9E029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3DD0AE6-C693-43C6-B2C5-45037ACFAE0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0D34796-0C1B-4463-ACCA-42A1BE6B55C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F3AFA68-F350-4CC3-BAFA-F119C64D1F0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3A8CA71-5916-48F2-96E4-D8FFCF75075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2BBE73C-4028-4AF0-B2FB-544E2ED2FFF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人口減少や少子高齢化の進行に加え、町内に中心となる産業がないこと等により、税収が少なく財政基盤が弱いため、類似団体平均値を下回っている。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までに、小・中学校の統廃合や保育所・老人ホームの民営化、退職者不補充による定員管理の適正化、議員定数の削減、小学校給食調理の一元化、窓口、学校給食、学校環境整備、図書館業務の民営化等、行財政改革を推進してき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AC0E95A-EAE0-4DB0-9B97-792DBECE5BA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A678ED3-777C-4C80-B2DD-B4AAF8FCC8D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05E1698-20EE-4A8B-909B-707DB104001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F91C6A4-AFB0-4B25-A4F2-C929A8BA25D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E557B338-2FB5-4538-95CC-0AECC20F3D7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DEBD33E-1C3E-443F-863B-09600778B89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6DD532E-F650-4C3F-ADAA-FB633573D8F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F7572BD9-EB7C-471B-830B-798856EAC90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8BA7BAD1-591A-4E78-9AEE-6E19FED97B7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2D18D3D-F1D6-479A-B9E1-59123DFA0DE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93E43AB6-D0FE-4D51-8592-866D23C0AE8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ECCF104-6D2C-4647-86B1-4BD22312A9E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C1BBD58-9AAA-43FE-8A70-1FD866EDC0E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7FCB3697-818E-440D-A4FA-6A101F65E0C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677CA898-7438-4AF0-9C5D-2B9167484143}"/>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38FB3617-5198-4CE8-8695-8F3AF1392638}"/>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9D7018B3-95B9-4784-8B9F-11DF6F9C24E7}"/>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42BE01D8-400F-4AC6-8854-901A5D7B28A3}"/>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513F2CBC-B2A7-454E-B791-38BA22B228D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72863227-26CA-4FA5-8AD3-F9DFBAA93AAB}"/>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92721721-FFDA-41EE-9AB4-AC6F7B5980FC}"/>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8758C794-2DE9-4BFB-A94E-6D6C91A59F97}"/>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C15AE32C-0C7C-4FAA-BFC2-F10FC4E6918D}"/>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42CE2277-707C-42A0-9499-77523CA563B3}"/>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DFDAFB4F-40F0-4B40-A805-A279784DA795}"/>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DF24D632-034C-45F3-B086-9C3C6079CC24}"/>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16EB123D-64E3-46FA-8788-C54A432BD504}"/>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64E59ED2-56AA-4518-9CEA-701A28046AF9}"/>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97F82238-FEA8-4EB0-A6F5-8FBD11C1548B}"/>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3751A760-1DA1-4CF5-90DD-18B9FBA14BF3}"/>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3AB27ADD-C823-4BBD-90A9-37A22AC571F9}"/>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9D2BB67B-DEA7-4B66-AB83-5DB1A8281F5D}"/>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134ABE30-847B-4BB2-94F0-3CE830852114}"/>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FC68664-F238-4C30-B123-916DFC898FF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C082F8C-6F5D-4FFC-82B0-65EE0C7D5F8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25E6D20-D30E-47E7-AADE-EFF4A13F6E3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84A47D9-9B92-4225-B1D7-521807B48BE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C489D36-F47E-45C5-A6CB-0688F178596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708F27DC-8E6E-433D-8459-2EF32F12EB1A}"/>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1B2518E4-465F-4388-A0E1-208D69DC36B6}"/>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A18D5C49-FBF4-490F-9AE1-ED6C01D1CE35}"/>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DD1B6F0-BA8C-488E-B517-90B29887652B}"/>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609B7836-4BC2-4D23-98A3-2157C62C3D9A}"/>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521E98BB-8077-4B00-8A82-0AE0A5729EB9}"/>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ECFC525E-FF64-4A78-8300-309203B149AB}"/>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CADC5310-FF72-4290-99D9-E83203F54603}"/>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942C20F-C294-4572-9B80-0D8A2C937084}"/>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4586FECA-3B04-434E-B146-218025ADED82}"/>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C85ECAF-E763-4E94-8B17-0F7797CAC6A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7D01395F-459D-4A7D-A467-48FBF905530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C4258070-21A8-4CCE-851C-0038D3DF0D4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F5D44CEE-6873-42B4-86E7-A20A8B74FA6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772AFF0-D4C6-40EC-997D-7E0D19228AE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8AC334B2-C8B4-4F36-A339-666845EC948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3FE9CB7E-8E8A-4392-85BF-6C9F7824CC0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EB80BFD8-E013-4A5D-B6AD-262F5575C65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1BD8B49-8B52-4B7E-98B4-AE093F8D1A1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B0FAB05-C091-4CE7-A7AC-D321F5427B4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C3A5400-5E34-424E-92E4-4DF7C86DF5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C4CE1F3-A8AB-4D0C-B5CD-F7799CF0989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E02F314B-4FE4-4145-A939-80150A4F5AF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年度は、分子である人件費、維持補修費、公債費等が増加したことに加え、分母である普通交付税等の経常一般財源等が減少したため、比率は上昇した。</a:t>
          </a:r>
        </a:p>
        <a:p>
          <a:r>
            <a:rPr kumimoji="1" lang="ja-JP" altLang="en-US" sz="1300">
              <a:latin typeface="ＭＳ Ｐゴシック" panose="020B0600070205080204" pitchFamily="50" charset="-128"/>
              <a:ea typeface="ＭＳ Ｐゴシック" panose="020B0600070205080204" pitchFamily="50" charset="-128"/>
            </a:rPr>
            <a:t>　今後とも経常経費の抑制と経常一般財源等の収入確保、経常経費に充当する特定財源の確保を図り、比率の低下に努める。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951367B7-583B-4C85-977F-31D78383E73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90ECFE74-ECE3-4AA7-8544-C9CE9A4559F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5E29338-E909-4981-BB66-12942F29A25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BBDEDC15-1D34-4BAE-BFFC-E47A580D3FC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9C25FD0F-F329-44BE-8802-F13F2244C0C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C9E6322-D64B-4041-AFAA-6B161D07F62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44FEF593-6B63-4DFB-BBFF-E31E3C01276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A2EED428-225A-4C7A-8124-2F3206AEE0F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CA3655B9-B195-42F8-A657-56EC8890C28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84BCD146-BFE4-438F-B502-BF7B900BC7E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210520E3-6187-4477-A289-73901D821C7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EA7725C5-2936-4B61-A8EA-5E33EA85614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AAA00208-15C4-4486-BBF0-FD78869BA74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EB7F5320-4D4F-44B9-A89E-3F38C82F952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BA750326-1FFA-4C60-8958-5C2A4DA9375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43CE300E-FD41-4F86-A850-5648B8E699B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DF6F0E59-3356-4F7F-8E9A-DCBF042DC5E8}"/>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48EB5FCF-D5B2-46F3-8540-5D340D1BFF37}"/>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639035D3-08BC-4693-80A5-7844A09514CA}"/>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5E0544A9-ED80-4C39-AF84-253B341AF7CE}"/>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B4A8107C-E0FF-4974-BB60-248A3DEEB9E3}"/>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6F4E5D7B-AF76-4AC9-B1CD-0E71CBA02881}"/>
            </a:ext>
          </a:extLst>
        </xdr:cNvPr>
        <xdr:cNvCxnSpPr/>
      </xdr:nvCxnSpPr>
      <xdr:spPr>
        <a:xfrm>
          <a:off x="4114800" y="1075478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C2E12974-B597-4BDD-A903-18B890D5569F}"/>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F7CDD3F-5494-47D3-8DB1-736DB84D584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23283</xdr:rowOff>
    </xdr:to>
    <xdr:cxnSp macro="">
      <xdr:nvCxnSpPr>
        <xdr:cNvPr id="134" name="直線コネクタ 133">
          <a:extLst>
            <a:ext uri="{FF2B5EF4-FFF2-40B4-BE49-F238E27FC236}">
              <a16:creationId xmlns:a16="http://schemas.microsoft.com/office/drawing/2014/main" id="{112389C0-C423-47C4-9893-A0B321E97477}"/>
            </a:ext>
          </a:extLst>
        </xdr:cNvPr>
        <xdr:cNvCxnSpPr/>
      </xdr:nvCxnSpPr>
      <xdr:spPr>
        <a:xfrm flipV="1">
          <a:off x="3225800" y="107547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F1AF3817-A917-4D75-8C00-36A6FDE3C5D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CDA297C3-BD35-4BB6-804D-6BDF9B7C0373}"/>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151977</xdr:rowOff>
    </xdr:to>
    <xdr:cxnSp macro="">
      <xdr:nvCxnSpPr>
        <xdr:cNvPr id="137" name="直線コネクタ 136">
          <a:extLst>
            <a:ext uri="{FF2B5EF4-FFF2-40B4-BE49-F238E27FC236}">
              <a16:creationId xmlns:a16="http://schemas.microsoft.com/office/drawing/2014/main" id="{222F9918-5644-4F21-883E-900258C62E84}"/>
            </a:ext>
          </a:extLst>
        </xdr:cNvPr>
        <xdr:cNvCxnSpPr/>
      </xdr:nvCxnSpPr>
      <xdr:spPr>
        <a:xfrm flipV="1">
          <a:off x="2336800" y="1099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206D2EF5-0025-43DB-864F-7DB948CAF362}"/>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4B9D3D6B-B826-4A6D-A573-31BD191C6C55}"/>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8679</xdr:rowOff>
    </xdr:to>
    <xdr:cxnSp macro="">
      <xdr:nvCxnSpPr>
        <xdr:cNvPr id="140" name="直線コネクタ 139">
          <a:extLst>
            <a:ext uri="{FF2B5EF4-FFF2-40B4-BE49-F238E27FC236}">
              <a16:creationId xmlns:a16="http://schemas.microsoft.com/office/drawing/2014/main" id="{B195E280-5CE9-46F9-A043-DDC9827BE4D9}"/>
            </a:ext>
          </a:extLst>
        </xdr:cNvPr>
        <xdr:cNvCxnSpPr/>
      </xdr:nvCxnSpPr>
      <xdr:spPr>
        <a:xfrm flipV="1">
          <a:off x="1447800" y="111247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AC22F63E-A5A6-40ED-9074-179A7CE56226}"/>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807B0781-F401-4C97-824F-DB778E769AC8}"/>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2ED2B6D8-3F04-41D9-86F0-F47227543D0F}"/>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577D2141-6154-4AF4-ADF9-39C8F57EC577}"/>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60AFD7F-0A95-4FD0-B4F9-2FBDE66E94E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F4A8A24-1016-4B48-B1A8-9D6628EF818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EA70CA0-C2D1-4F14-912D-FC8ACBBCF75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8BE63E1-A4D4-4503-B998-F8BA0CF10AC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5EBE457-39AE-4062-B689-192B4E56E7A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9456B4DE-3795-4F51-AA69-57DB951D8DFE}"/>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1" name="財政構造の弾力性該当値テキスト">
          <a:extLst>
            <a:ext uri="{FF2B5EF4-FFF2-40B4-BE49-F238E27FC236}">
              <a16:creationId xmlns:a16="http://schemas.microsoft.com/office/drawing/2014/main" id="{C4DBCFD9-489B-42BC-9079-DCC4F1859BCB}"/>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04E8E92A-4578-4D20-B8C8-41F19B01F9B2}"/>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3" name="テキスト ボックス 152">
          <a:extLst>
            <a:ext uri="{FF2B5EF4-FFF2-40B4-BE49-F238E27FC236}">
              <a16:creationId xmlns:a16="http://schemas.microsoft.com/office/drawing/2014/main" id="{2E47C270-4DED-41D7-9CB2-87E7D1AB637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4" name="楕円 153">
          <a:extLst>
            <a:ext uri="{FF2B5EF4-FFF2-40B4-BE49-F238E27FC236}">
              <a16:creationId xmlns:a16="http://schemas.microsoft.com/office/drawing/2014/main" id="{D14DBA49-D220-478F-B034-3E006D21D78C}"/>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5" name="テキスト ボックス 154">
          <a:extLst>
            <a:ext uri="{FF2B5EF4-FFF2-40B4-BE49-F238E27FC236}">
              <a16:creationId xmlns:a16="http://schemas.microsoft.com/office/drawing/2014/main" id="{53A47889-3C45-47FE-9F34-C56EED073517}"/>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a:extLst>
            <a:ext uri="{FF2B5EF4-FFF2-40B4-BE49-F238E27FC236}">
              <a16:creationId xmlns:a16="http://schemas.microsoft.com/office/drawing/2014/main" id="{4BAB218F-2820-4C25-9078-755C7624F2CE}"/>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a:extLst>
            <a:ext uri="{FF2B5EF4-FFF2-40B4-BE49-F238E27FC236}">
              <a16:creationId xmlns:a16="http://schemas.microsoft.com/office/drawing/2014/main" id="{61191D5B-999A-457C-84FC-2B01E13CF632}"/>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58" name="楕円 157">
          <a:extLst>
            <a:ext uri="{FF2B5EF4-FFF2-40B4-BE49-F238E27FC236}">
              <a16:creationId xmlns:a16="http://schemas.microsoft.com/office/drawing/2014/main" id="{6ABF1AB2-65E9-4172-85EB-9DD42CD9980F}"/>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59" name="テキスト ボックス 158">
          <a:extLst>
            <a:ext uri="{FF2B5EF4-FFF2-40B4-BE49-F238E27FC236}">
              <a16:creationId xmlns:a16="http://schemas.microsoft.com/office/drawing/2014/main" id="{D5285EDC-2A53-4BCC-8C13-EBDEA947F1C7}"/>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F02793E1-90DA-4442-9626-5511019E0F7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59AB40F-150D-4E1E-99DE-E537B6872B4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984F27F7-FB13-4EC9-8856-E1E8AF7EAED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B29010D-C894-4ADE-8F5C-4800096B779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7C863FE3-2857-41F8-8BEB-654594197AC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216FB18E-F125-4406-B37B-7534F6D13EE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B88BBBC-2650-419C-90DC-D690B6B818A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9D1BC3F-8852-4183-A08A-076CC3A6F45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632C0AA-69B9-4518-B599-9D819B17667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D31B2258-2056-4B25-8687-12F79A63585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CD075D0-62C9-4D8E-9C3B-6DF510C6415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DC61788-1413-4A48-A737-A60F4E3602E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6D88B50-BE3A-4C14-9392-AC279EB59BA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人口減少に伴い、毎年度類似団体平均値を下回っている。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年度は、前年度より物件費は減少したものの、一般会計給与負担職員、会計年度任用職員、消防団報酬等の増加額が上回ったため、人口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人当たり決算額が増加した。</a:t>
          </a:r>
        </a:p>
        <a:p>
          <a:r>
            <a:rPr kumimoji="1" lang="ja-JP" altLang="en-US" sz="1300">
              <a:latin typeface="ＭＳ Ｐゴシック" panose="020B0600070205080204" pitchFamily="50" charset="-128"/>
              <a:ea typeface="ＭＳ Ｐゴシック" panose="020B0600070205080204" pitchFamily="50" charset="-128"/>
            </a:rPr>
            <a:t>　今後とも、最重要課題である人口減少対策に力をいれるとともに、適正な給与制度の運用、職員配置の適正化及び事務事業の見直し等に努め、経費節減を図っていく。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313C5A1-9316-4A5C-AEDA-11A4FF9807E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4B6DC71A-63F7-477D-9682-A79DAE28F47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E49027BC-9BB3-4EFF-BCB3-4EFA086D7A1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2F5FBF8A-23C3-44B6-A0F9-F995068BE4CE}"/>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FD3EEFB5-1B24-4ACE-B24F-FF121F00264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8D23FE5E-A7D1-4FDF-8855-556EC8437B5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5B1669B-2F8B-4EFC-9201-7659AFCEC99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CD7A9E0-6BD0-43EC-83D4-2437D5AC90B4}"/>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2E42262D-D76B-4785-8E56-CFFC47E11B4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CD0ACE6C-EA8F-48BA-B972-B3F96AD8D607}"/>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CA00401E-ACB5-4782-AC54-0FFFB277CBD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4A484CA-1A58-490A-A4F6-389CF444209D}"/>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A528283A-9CE1-47A7-8E55-E153AFFB2FF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13E857B-B379-4D69-8AFD-1D92F68FE06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4924CBF-C783-40F0-9C15-56163F5B4A9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497B238-AE03-4211-B7F0-1CCA63F656EF}"/>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6D84A1D3-6BAA-4CF1-B5F9-D441C837392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6C6758FB-647B-48FD-A3B3-D24E4B6D486F}"/>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441BD228-6EEA-466E-A54E-041F279A8967}"/>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E46592E-69AD-4737-B71C-DFE32C4D2A22}"/>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81927</xdr:rowOff>
    </xdr:from>
    <xdr:to>
      <xdr:col>23</xdr:col>
      <xdr:colOff>133350</xdr:colOff>
      <xdr:row>82</xdr:row>
      <xdr:rowOff>109401</xdr:rowOff>
    </xdr:to>
    <xdr:cxnSp macro="">
      <xdr:nvCxnSpPr>
        <xdr:cNvPr id="193" name="直線コネクタ 192">
          <a:extLst>
            <a:ext uri="{FF2B5EF4-FFF2-40B4-BE49-F238E27FC236}">
              <a16:creationId xmlns:a16="http://schemas.microsoft.com/office/drawing/2014/main" id="{EA36A925-D38D-457C-A98D-22D9A9AC7DB9}"/>
            </a:ext>
          </a:extLst>
        </xdr:cNvPr>
        <xdr:cNvCxnSpPr/>
      </xdr:nvCxnSpPr>
      <xdr:spPr>
        <a:xfrm>
          <a:off x="4114800" y="14140827"/>
          <a:ext cx="8382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FEE79BB2-F240-4CD1-9D39-FF8BC16C7099}"/>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B00EAA6F-2980-4508-92B6-4F1AF43DDD7F}"/>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66460</xdr:rowOff>
    </xdr:from>
    <xdr:to>
      <xdr:col>19</xdr:col>
      <xdr:colOff>133350</xdr:colOff>
      <xdr:row>82</xdr:row>
      <xdr:rowOff>81927</xdr:rowOff>
    </xdr:to>
    <xdr:cxnSp macro="">
      <xdr:nvCxnSpPr>
        <xdr:cNvPr id="196" name="直線コネクタ 195">
          <a:extLst>
            <a:ext uri="{FF2B5EF4-FFF2-40B4-BE49-F238E27FC236}">
              <a16:creationId xmlns:a16="http://schemas.microsoft.com/office/drawing/2014/main" id="{4D6835A7-61CC-49EE-8163-55DDB26DA304}"/>
            </a:ext>
          </a:extLst>
        </xdr:cNvPr>
        <xdr:cNvCxnSpPr/>
      </xdr:nvCxnSpPr>
      <xdr:spPr>
        <a:xfrm>
          <a:off x="3225800" y="14125360"/>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BF0D404C-04DF-4D81-AA7A-6626546F9222}"/>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47B6290B-CD0A-47D9-989B-0D2D31C47DE3}"/>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32731</xdr:rowOff>
    </xdr:from>
    <xdr:to>
      <xdr:col>15</xdr:col>
      <xdr:colOff>82550</xdr:colOff>
      <xdr:row>82</xdr:row>
      <xdr:rowOff>66460</xdr:rowOff>
    </xdr:to>
    <xdr:cxnSp macro="">
      <xdr:nvCxnSpPr>
        <xdr:cNvPr id="199" name="直線コネクタ 198">
          <a:extLst>
            <a:ext uri="{FF2B5EF4-FFF2-40B4-BE49-F238E27FC236}">
              <a16:creationId xmlns:a16="http://schemas.microsoft.com/office/drawing/2014/main" id="{C48EBBA9-62AA-450F-8192-EAE9ECC9B8E6}"/>
            </a:ext>
          </a:extLst>
        </xdr:cNvPr>
        <xdr:cNvCxnSpPr/>
      </xdr:nvCxnSpPr>
      <xdr:spPr>
        <a:xfrm>
          <a:off x="2336800" y="14091631"/>
          <a:ext cx="889000" cy="3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CE5EE813-D707-4890-9D0D-E6C675553846}"/>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A8867383-7F13-4BCB-A17C-D50C81F260BE}"/>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32731</xdr:rowOff>
    </xdr:from>
    <xdr:to>
      <xdr:col>11</xdr:col>
      <xdr:colOff>31750</xdr:colOff>
      <xdr:row>82</xdr:row>
      <xdr:rowOff>35624</xdr:rowOff>
    </xdr:to>
    <xdr:cxnSp macro="">
      <xdr:nvCxnSpPr>
        <xdr:cNvPr id="202" name="直線コネクタ 201">
          <a:extLst>
            <a:ext uri="{FF2B5EF4-FFF2-40B4-BE49-F238E27FC236}">
              <a16:creationId xmlns:a16="http://schemas.microsoft.com/office/drawing/2014/main" id="{6B172A7C-D27E-4FFB-B537-E9B71233B494}"/>
            </a:ext>
          </a:extLst>
        </xdr:cNvPr>
        <xdr:cNvCxnSpPr/>
      </xdr:nvCxnSpPr>
      <xdr:spPr>
        <a:xfrm flipV="1">
          <a:off x="1447800" y="14091631"/>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8D8AA77A-686D-41DF-87DA-BDDAF4F9E30D}"/>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A4C71C67-9450-4A0F-9B89-AD449CBF8DC5}"/>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D593BEDD-16DC-4463-9911-4E6795D1BED4}"/>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1301ED2A-2951-46D0-86FC-58669D78E9BA}"/>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20C1D7D-0AB2-40B7-A979-BE67BFF8069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8459376-EB1B-4E33-BC7D-2CFB2C73945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6F3845E-90CA-4111-9A53-F4E38CBF3B0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C0E7320-EA97-41ED-A620-1D7A56A9244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92E621A-0886-4029-A94A-98571F03385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58601</xdr:rowOff>
    </xdr:from>
    <xdr:to>
      <xdr:col>23</xdr:col>
      <xdr:colOff>184150</xdr:colOff>
      <xdr:row>82</xdr:row>
      <xdr:rowOff>160201</xdr:rowOff>
    </xdr:to>
    <xdr:sp macro="" textlink="">
      <xdr:nvSpPr>
        <xdr:cNvPr id="212" name="楕円 211">
          <a:extLst>
            <a:ext uri="{FF2B5EF4-FFF2-40B4-BE49-F238E27FC236}">
              <a16:creationId xmlns:a16="http://schemas.microsoft.com/office/drawing/2014/main" id="{5CBF634B-125B-4AE5-AE19-630D7FB9FFD2}"/>
            </a:ext>
          </a:extLst>
        </xdr:cNvPr>
        <xdr:cNvSpPr/>
      </xdr:nvSpPr>
      <xdr:spPr>
        <a:xfrm>
          <a:off x="4902200" y="141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75128</xdr:rowOff>
    </xdr:from>
    <xdr:ext cx="762000" cy="259045"/>
    <xdr:sp macro="" textlink="">
      <xdr:nvSpPr>
        <xdr:cNvPr id="213" name="人件費・物件費等の状況該当値テキスト">
          <a:extLst>
            <a:ext uri="{FF2B5EF4-FFF2-40B4-BE49-F238E27FC236}">
              <a16:creationId xmlns:a16="http://schemas.microsoft.com/office/drawing/2014/main" id="{FFB9762C-8881-42BA-9851-EDDA458C832F}"/>
            </a:ext>
          </a:extLst>
        </xdr:cNvPr>
        <xdr:cNvSpPr txBox="1"/>
      </xdr:nvSpPr>
      <xdr:spPr>
        <a:xfrm>
          <a:off x="5041900" y="1396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31127</xdr:rowOff>
    </xdr:from>
    <xdr:to>
      <xdr:col>19</xdr:col>
      <xdr:colOff>184150</xdr:colOff>
      <xdr:row>82</xdr:row>
      <xdr:rowOff>132727</xdr:rowOff>
    </xdr:to>
    <xdr:sp macro="" textlink="">
      <xdr:nvSpPr>
        <xdr:cNvPr id="214" name="楕円 213">
          <a:extLst>
            <a:ext uri="{FF2B5EF4-FFF2-40B4-BE49-F238E27FC236}">
              <a16:creationId xmlns:a16="http://schemas.microsoft.com/office/drawing/2014/main" id="{FAB0F602-B5BF-43D8-8353-8C293D4333FB}"/>
            </a:ext>
          </a:extLst>
        </xdr:cNvPr>
        <xdr:cNvSpPr/>
      </xdr:nvSpPr>
      <xdr:spPr>
        <a:xfrm>
          <a:off x="4064000" y="140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142904</xdr:rowOff>
    </xdr:from>
    <xdr:ext cx="736600" cy="259045"/>
    <xdr:sp macro="" textlink="">
      <xdr:nvSpPr>
        <xdr:cNvPr id="215" name="テキスト ボックス 214">
          <a:extLst>
            <a:ext uri="{FF2B5EF4-FFF2-40B4-BE49-F238E27FC236}">
              <a16:creationId xmlns:a16="http://schemas.microsoft.com/office/drawing/2014/main" id="{4EB2C86B-A629-4C03-93E3-6C25E76D8598}"/>
            </a:ext>
          </a:extLst>
        </xdr:cNvPr>
        <xdr:cNvSpPr txBox="1"/>
      </xdr:nvSpPr>
      <xdr:spPr>
        <a:xfrm>
          <a:off x="3733800" y="13858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15660</xdr:rowOff>
    </xdr:from>
    <xdr:to>
      <xdr:col>15</xdr:col>
      <xdr:colOff>133350</xdr:colOff>
      <xdr:row>82</xdr:row>
      <xdr:rowOff>117260</xdr:rowOff>
    </xdr:to>
    <xdr:sp macro="" textlink="">
      <xdr:nvSpPr>
        <xdr:cNvPr id="216" name="楕円 215">
          <a:extLst>
            <a:ext uri="{FF2B5EF4-FFF2-40B4-BE49-F238E27FC236}">
              <a16:creationId xmlns:a16="http://schemas.microsoft.com/office/drawing/2014/main" id="{598BB860-A697-4895-B9AF-14D6D75F7E97}"/>
            </a:ext>
          </a:extLst>
        </xdr:cNvPr>
        <xdr:cNvSpPr/>
      </xdr:nvSpPr>
      <xdr:spPr>
        <a:xfrm>
          <a:off x="3175000" y="140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127437</xdr:rowOff>
    </xdr:from>
    <xdr:ext cx="762000" cy="259045"/>
    <xdr:sp macro="" textlink="">
      <xdr:nvSpPr>
        <xdr:cNvPr id="217" name="テキスト ボックス 216">
          <a:extLst>
            <a:ext uri="{FF2B5EF4-FFF2-40B4-BE49-F238E27FC236}">
              <a16:creationId xmlns:a16="http://schemas.microsoft.com/office/drawing/2014/main" id="{D289E548-EB94-48B1-82B4-817A0B4B7FC6}"/>
            </a:ext>
          </a:extLst>
        </xdr:cNvPr>
        <xdr:cNvSpPr txBox="1"/>
      </xdr:nvSpPr>
      <xdr:spPr>
        <a:xfrm>
          <a:off x="2844800" y="138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153381</xdr:rowOff>
    </xdr:from>
    <xdr:to>
      <xdr:col>11</xdr:col>
      <xdr:colOff>82550</xdr:colOff>
      <xdr:row>82</xdr:row>
      <xdr:rowOff>83531</xdr:rowOff>
    </xdr:to>
    <xdr:sp macro="" textlink="">
      <xdr:nvSpPr>
        <xdr:cNvPr id="218" name="楕円 217">
          <a:extLst>
            <a:ext uri="{FF2B5EF4-FFF2-40B4-BE49-F238E27FC236}">
              <a16:creationId xmlns:a16="http://schemas.microsoft.com/office/drawing/2014/main" id="{26A10C3D-96A4-415E-89B0-746C55A9FFC6}"/>
            </a:ext>
          </a:extLst>
        </xdr:cNvPr>
        <xdr:cNvSpPr/>
      </xdr:nvSpPr>
      <xdr:spPr>
        <a:xfrm>
          <a:off x="2286000" y="14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93708</xdr:rowOff>
    </xdr:from>
    <xdr:ext cx="762000" cy="259045"/>
    <xdr:sp macro="" textlink="">
      <xdr:nvSpPr>
        <xdr:cNvPr id="219" name="テキスト ボックス 218">
          <a:extLst>
            <a:ext uri="{FF2B5EF4-FFF2-40B4-BE49-F238E27FC236}">
              <a16:creationId xmlns:a16="http://schemas.microsoft.com/office/drawing/2014/main" id="{BE01470F-CFCF-429B-B7D4-C74AA3C655EC}"/>
            </a:ext>
          </a:extLst>
        </xdr:cNvPr>
        <xdr:cNvSpPr txBox="1"/>
      </xdr:nvSpPr>
      <xdr:spPr>
        <a:xfrm>
          <a:off x="1955800" y="1380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156274</xdr:rowOff>
    </xdr:from>
    <xdr:to>
      <xdr:col>7</xdr:col>
      <xdr:colOff>31750</xdr:colOff>
      <xdr:row>82</xdr:row>
      <xdr:rowOff>86424</xdr:rowOff>
    </xdr:to>
    <xdr:sp macro="" textlink="">
      <xdr:nvSpPr>
        <xdr:cNvPr id="220" name="楕円 219">
          <a:extLst>
            <a:ext uri="{FF2B5EF4-FFF2-40B4-BE49-F238E27FC236}">
              <a16:creationId xmlns:a16="http://schemas.microsoft.com/office/drawing/2014/main" id="{220169B4-8CF6-4EC2-B124-DB0B1495FFA2}"/>
            </a:ext>
          </a:extLst>
        </xdr:cNvPr>
        <xdr:cNvSpPr/>
      </xdr:nvSpPr>
      <xdr:spPr>
        <a:xfrm>
          <a:off x="1397000" y="140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96601</xdr:rowOff>
    </xdr:from>
    <xdr:ext cx="762000" cy="259045"/>
    <xdr:sp macro="" textlink="">
      <xdr:nvSpPr>
        <xdr:cNvPr id="221" name="テキスト ボックス 220">
          <a:extLst>
            <a:ext uri="{FF2B5EF4-FFF2-40B4-BE49-F238E27FC236}">
              <a16:creationId xmlns:a16="http://schemas.microsoft.com/office/drawing/2014/main" id="{2CFCA194-2304-4DE2-8FA3-58091CD8EE01}"/>
            </a:ext>
          </a:extLst>
        </xdr:cNvPr>
        <xdr:cNvSpPr txBox="1"/>
      </xdr:nvSpPr>
      <xdr:spPr>
        <a:xfrm>
          <a:off x="1066800" y="138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45009C7-FE73-4DAB-A842-87872F6C5B9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B8EFF5B4-6106-447D-BF27-905732ED730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29BD571-BB60-48DF-95B9-638774D2303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433FC40-AE76-4DAE-984C-57243B3436F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33E3A984-0292-431D-B8F4-1B99F730366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88E337E-8A51-4E13-81A7-A4C77467685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EF20DE4-117F-4570-9CAC-2993A361E1E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C1E93DB-61E2-44D2-8633-B218204AB43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D6B2583-AAC3-4502-A6D0-B36F8EF924E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FA292F6-F2E8-4009-8BC3-F87C607848E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32D9BDCA-F2ED-4EE5-AD87-61C4581F8D9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F7E38A3-1F82-4C60-A07E-D4D20307AC7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25A3FDD7-5C79-45A2-89CE-71E6BEDA5DF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未満であるものの、経験年数階層分布（大卒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年）が変動したことにより、類似団体より上回った。今後も適正な給与制度の運用に努める。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8499571-6BC3-4BF7-8C22-0EB239E4CBD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EC0C649-FFB3-4252-96C9-8443DBCE0DC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9C72E988-ADB4-4D37-AC42-599385D05BD5}"/>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993B6CEA-36EC-45AC-A168-BE4592C1F254}"/>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1931ECB9-3D45-4BA3-9E57-11C22426FB3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EDE66EA2-E49F-4FB4-9997-0B2D8560E1AA}"/>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2FE268F6-A3E3-43EA-8ACA-F7D2A94FF6EB}"/>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B1BCCFA2-9255-40CE-A630-BDA50033F178}"/>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99053DF-E437-42CC-BB97-519885432B9F}"/>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C9A761A8-41B2-4FDF-8B89-6FDFF34CACEA}"/>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9BF2B2A5-7591-4C6F-8F90-258FFAFFD61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30649B8-6F2E-4FAD-A456-242456DECCF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3F6BD4EA-2B58-45D9-A5E4-207D1B20C8B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82BD6CA-3175-45A6-B0C8-8ED5FF8E5A9A}"/>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53ADCB3E-BB04-414E-A93F-F89F876C4729}"/>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3EB8295C-D244-4F54-A8EA-DE9814CF406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A075CD78-BEF7-4A42-823C-398F04191642}"/>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98BF94B3-F0E4-4F1F-87F4-AA239D86F5E7}"/>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33782</xdr:rowOff>
    </xdr:from>
    <xdr:to>
      <xdr:col>81</xdr:col>
      <xdr:colOff>44450</xdr:colOff>
      <xdr:row>88</xdr:row>
      <xdr:rowOff>57913</xdr:rowOff>
    </xdr:to>
    <xdr:cxnSp macro="">
      <xdr:nvCxnSpPr>
        <xdr:cNvPr id="253" name="直線コネクタ 252">
          <a:extLst>
            <a:ext uri="{FF2B5EF4-FFF2-40B4-BE49-F238E27FC236}">
              <a16:creationId xmlns:a16="http://schemas.microsoft.com/office/drawing/2014/main" id="{1AA89CC6-8B0F-4415-A523-F2337C703D6A}"/>
            </a:ext>
          </a:extLst>
        </xdr:cNvPr>
        <xdr:cNvCxnSpPr/>
      </xdr:nvCxnSpPr>
      <xdr:spPr>
        <a:xfrm>
          <a:off x="16179800" y="1512138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403CCFEC-54A3-4DD7-8E5A-561F1ED988E1}"/>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2C1B905B-A240-492A-9079-F7AC2D1A8541}"/>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33782</xdr:rowOff>
    </xdr:to>
    <xdr:cxnSp macro="">
      <xdr:nvCxnSpPr>
        <xdr:cNvPr id="256" name="直線コネクタ 255">
          <a:extLst>
            <a:ext uri="{FF2B5EF4-FFF2-40B4-BE49-F238E27FC236}">
              <a16:creationId xmlns:a16="http://schemas.microsoft.com/office/drawing/2014/main" id="{4318F444-0E09-4B65-92F5-8BDBC636771C}"/>
            </a:ext>
          </a:extLst>
        </xdr:cNvPr>
        <xdr:cNvCxnSpPr/>
      </xdr:nvCxnSpPr>
      <xdr:spPr>
        <a:xfrm>
          <a:off x="15290800" y="151117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2A553A14-212A-4C6E-9008-417F79BC636A}"/>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F287522F-F9DF-4571-96CF-5DC52FD786C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142494</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id="{1F85180A-B451-46C2-B35F-2CC2108A2AC5}"/>
            </a:ext>
          </a:extLst>
        </xdr:cNvPr>
        <xdr:cNvCxnSpPr/>
      </xdr:nvCxnSpPr>
      <xdr:spPr>
        <a:xfrm>
          <a:off x="14401800" y="1505864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99AF965D-50DF-4D48-AE54-27B7FB243C69}"/>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B7CF9B3D-613C-4A99-A083-B253C928118A}"/>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142494</xdr:rowOff>
    </xdr:from>
    <xdr:to>
      <xdr:col>68</xdr:col>
      <xdr:colOff>152400</xdr:colOff>
      <xdr:row>88</xdr:row>
      <xdr:rowOff>19304</xdr:rowOff>
    </xdr:to>
    <xdr:cxnSp macro="">
      <xdr:nvCxnSpPr>
        <xdr:cNvPr id="262" name="直線コネクタ 261">
          <a:extLst>
            <a:ext uri="{FF2B5EF4-FFF2-40B4-BE49-F238E27FC236}">
              <a16:creationId xmlns:a16="http://schemas.microsoft.com/office/drawing/2014/main" id="{E8B1B81B-B6EA-4840-B9F1-9E6D7BABAE78}"/>
            </a:ext>
          </a:extLst>
        </xdr:cNvPr>
        <xdr:cNvCxnSpPr/>
      </xdr:nvCxnSpPr>
      <xdr:spPr>
        <a:xfrm flipV="1">
          <a:off x="13512800" y="1505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C0C98BD4-8893-483D-A8E1-24EAA3A57DFE}"/>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675BB2BE-0C75-419B-8FEE-984292B42DF8}"/>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72ED3258-59FC-4F0E-BB93-CA6F83730AF7}"/>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FD7F61DB-FC69-4CE8-83E8-5913E0EF4E27}"/>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C863DDC-C1AC-4D31-84ED-6E82D3540BD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C838F6C-38B2-47D5-8AF8-6DDD61753AB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39DD946-0739-4F4E-93DA-449CA16F230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121FCF-71B9-4BDA-8BA4-598CEA4D8ED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A3E44CA-5FF8-4E39-8B66-FA118BBA90A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7113</xdr:rowOff>
    </xdr:from>
    <xdr:to>
      <xdr:col>81</xdr:col>
      <xdr:colOff>95250</xdr:colOff>
      <xdr:row>88</xdr:row>
      <xdr:rowOff>108713</xdr:rowOff>
    </xdr:to>
    <xdr:sp macro="" textlink="">
      <xdr:nvSpPr>
        <xdr:cNvPr id="272" name="楕円 271">
          <a:extLst>
            <a:ext uri="{FF2B5EF4-FFF2-40B4-BE49-F238E27FC236}">
              <a16:creationId xmlns:a16="http://schemas.microsoft.com/office/drawing/2014/main" id="{B8A84960-255D-4E34-9B89-8F55E262BC5B}"/>
            </a:ext>
          </a:extLst>
        </xdr:cNvPr>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150640</xdr:rowOff>
    </xdr:from>
    <xdr:ext cx="762000" cy="259045"/>
    <xdr:sp macro="" textlink="">
      <xdr:nvSpPr>
        <xdr:cNvPr id="273" name="給与水準   （国との比較）該当値テキスト">
          <a:extLst>
            <a:ext uri="{FF2B5EF4-FFF2-40B4-BE49-F238E27FC236}">
              <a16:creationId xmlns:a16="http://schemas.microsoft.com/office/drawing/2014/main" id="{B45D536D-D739-427A-9DB8-EA7A39324084}"/>
            </a:ext>
          </a:extLst>
        </xdr:cNvPr>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154432</xdr:rowOff>
    </xdr:from>
    <xdr:to>
      <xdr:col>77</xdr:col>
      <xdr:colOff>95250</xdr:colOff>
      <xdr:row>88</xdr:row>
      <xdr:rowOff>84582</xdr:rowOff>
    </xdr:to>
    <xdr:sp macro="" textlink="">
      <xdr:nvSpPr>
        <xdr:cNvPr id="274" name="楕円 273">
          <a:extLst>
            <a:ext uri="{FF2B5EF4-FFF2-40B4-BE49-F238E27FC236}">
              <a16:creationId xmlns:a16="http://schemas.microsoft.com/office/drawing/2014/main" id="{4BB8C0DA-4F79-4C09-AF44-759260935390}"/>
            </a:ext>
          </a:extLst>
        </xdr:cNvPr>
        <xdr:cNvSpPr/>
      </xdr:nvSpPr>
      <xdr:spPr>
        <a:xfrm>
          <a:off x="16129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75" name="テキスト ボックス 274">
          <a:extLst>
            <a:ext uri="{FF2B5EF4-FFF2-40B4-BE49-F238E27FC236}">
              <a16:creationId xmlns:a16="http://schemas.microsoft.com/office/drawing/2014/main" id="{672408AA-6A56-415F-9A17-F8CD7EEF5C33}"/>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id="{9F8F6E07-EC55-44A0-8405-ED0705A72099}"/>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85107</xdr:rowOff>
    </xdr:from>
    <xdr:ext cx="762000" cy="259045"/>
    <xdr:sp macro="" textlink="">
      <xdr:nvSpPr>
        <xdr:cNvPr id="277" name="テキスト ボックス 276">
          <a:extLst>
            <a:ext uri="{FF2B5EF4-FFF2-40B4-BE49-F238E27FC236}">
              <a16:creationId xmlns:a16="http://schemas.microsoft.com/office/drawing/2014/main" id="{514DE89F-0538-4B1B-83A1-29DF4D838D35}"/>
            </a:ext>
          </a:extLst>
        </xdr:cNvPr>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91694</xdr:rowOff>
    </xdr:from>
    <xdr:to>
      <xdr:col>68</xdr:col>
      <xdr:colOff>203200</xdr:colOff>
      <xdr:row>88</xdr:row>
      <xdr:rowOff>21844</xdr:rowOff>
    </xdr:to>
    <xdr:sp macro="" textlink="">
      <xdr:nvSpPr>
        <xdr:cNvPr id="278" name="楕円 277">
          <a:extLst>
            <a:ext uri="{FF2B5EF4-FFF2-40B4-BE49-F238E27FC236}">
              <a16:creationId xmlns:a16="http://schemas.microsoft.com/office/drawing/2014/main" id="{01D5562A-5F24-42BF-8C9B-C16D78B03A41}"/>
            </a:ext>
          </a:extLst>
        </xdr:cNvPr>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32021</xdr:rowOff>
    </xdr:from>
    <xdr:ext cx="762000" cy="259045"/>
    <xdr:sp macro="" textlink="">
      <xdr:nvSpPr>
        <xdr:cNvPr id="279" name="テキスト ボックス 278">
          <a:extLst>
            <a:ext uri="{FF2B5EF4-FFF2-40B4-BE49-F238E27FC236}">
              <a16:creationId xmlns:a16="http://schemas.microsoft.com/office/drawing/2014/main" id="{1578EEEA-9B8B-4695-BFA7-C0930034FBAC}"/>
            </a:ext>
          </a:extLst>
        </xdr:cNvPr>
        <xdr:cNvSpPr txBox="1"/>
      </xdr:nvSpPr>
      <xdr:spPr>
        <a:xfrm>
          <a:off x="14020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80" name="楕円 279">
          <a:extLst>
            <a:ext uri="{FF2B5EF4-FFF2-40B4-BE49-F238E27FC236}">
              <a16:creationId xmlns:a16="http://schemas.microsoft.com/office/drawing/2014/main" id="{E3B98380-5E8C-4C76-B8FF-1162EACEFF94}"/>
            </a:ext>
          </a:extLst>
        </xdr:cNvPr>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80281</xdr:rowOff>
    </xdr:from>
    <xdr:ext cx="762000" cy="259045"/>
    <xdr:sp macro="" textlink="">
      <xdr:nvSpPr>
        <xdr:cNvPr id="281" name="テキスト ボックス 280">
          <a:extLst>
            <a:ext uri="{FF2B5EF4-FFF2-40B4-BE49-F238E27FC236}">
              <a16:creationId xmlns:a16="http://schemas.microsoft.com/office/drawing/2014/main" id="{D29A51F1-60DA-4161-89B3-3EC8D9F3E680}"/>
            </a:ext>
          </a:extLst>
        </xdr:cNvPr>
        <xdr:cNvSpPr txBox="1"/>
      </xdr:nvSpPr>
      <xdr:spPr>
        <a:xfrm>
          <a:off x="13131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CEF06137-2DD7-461B-A0F8-EB2653EBD31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7AF85E98-FB7B-47FF-A445-4CB2B647DAA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4D2307A5-223E-4554-9B68-515E26565DB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404ACED8-7DBE-4172-BACC-0B7518C959E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78A2878-0E87-4DD6-A839-85C50956377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E5BEE4FA-046A-43FC-A28D-CD858D8458C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278E352A-CAA7-40C5-B7C7-E1153C70336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F4644194-E146-4B66-8E04-0DFD4DA852B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B927A705-8205-48E1-B751-57B65F921C7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E152177-A954-48AB-8041-4BC333236A1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3096CD3-98D9-4C8D-8F33-E898ABCF351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BA9FDAF-1724-4F20-9EA0-68F136C1677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8D6449B-FCE2-426D-AFA6-1C31BB2E0BF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人当たりの職員数が多くなっている。これは、令和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年度の退職者が平年より多く見込まれており、順次、職員を補充していることによるものである。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本町は面積が広大で、集落が広範囲</a:t>
          </a:r>
          <a:r>
            <a:rPr kumimoji="1" lang="ja-JP" altLang="en-US" sz="1300">
              <a:solidFill>
                <a:srgbClr val="FF0000"/>
              </a:solidFill>
              <a:latin typeface="ＭＳ Ｐゴシック" panose="020B0600070205080204" pitchFamily="50" charset="-128"/>
              <a:ea typeface="ＭＳ Ｐゴシック" panose="020B0600070205080204" pitchFamily="50" charset="-128"/>
            </a:rPr>
            <a:t>に</a:t>
          </a:r>
          <a:r>
            <a:rPr kumimoji="1" lang="ja-JP" altLang="en-US" sz="1300">
              <a:latin typeface="ＭＳ Ｐゴシック" panose="020B0600070205080204" pitchFamily="50" charset="-128"/>
              <a:ea typeface="ＭＳ Ｐゴシック" panose="020B0600070205080204" pitchFamily="50" charset="-128"/>
            </a:rPr>
            <a:t>わたり点在していることから、人口規模に比べて事業量が多いのが実情である。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今後も住民サービスの質の低下を招かないよう留意しながら、職員配置の適正化に努める。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D319AA24-7553-461D-856A-BAF014BE0DC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3B8C0A0-0189-47D5-B336-3EC9B996D9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4C7A3D69-E43A-4C07-A002-A59D2D9F0DE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2FBB7F6-43C2-4089-93C4-339C6A4CE50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8F4BB746-663B-459D-9E5C-83B2BACC5D2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F2CB0F60-F84E-4202-B473-4991BDF2F5B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3797AECD-046C-4A44-9A42-12C143F4910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70119F63-C45B-40B6-AC72-9A0BC395B08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B2350CB-4113-4C05-AEB8-9B23DB2667DD}"/>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D968CD15-59AB-4F3B-93A9-D287FFB2454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59BCCED1-2AC9-428D-851D-73A8584009B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AA8726F3-C952-4760-8B8D-F20F3097C6E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2FCBAED8-1823-4FB7-9928-F251A9E3288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46E1567F-A81A-4650-8F63-4C369D62EFF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DF8CDF76-968E-45C2-999D-13586CD7882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1A58AF14-AE66-4529-A2F7-BA9C5D6BFDC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7A04C8A-8E5E-4EBF-827C-95A861E69B3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4C69186-7CD3-40B8-8922-C8EE4CCEC9C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465CE7DD-3A4C-4F2D-9C87-CD95A35A90D4}"/>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94FF731F-FA08-4BAC-8EC9-E5FE9778874D}"/>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C4D98AD8-5433-4508-8A83-81DACFC2FAF9}"/>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AF8B6B29-71A6-45C6-9E2F-474F5B5B2ADE}"/>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CE5D874E-613E-4DAF-B661-DEECC24C43F4}"/>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69524</xdr:rowOff>
    </xdr:from>
    <xdr:to>
      <xdr:col>81</xdr:col>
      <xdr:colOff>44450</xdr:colOff>
      <xdr:row>60</xdr:row>
      <xdr:rowOff>126746</xdr:rowOff>
    </xdr:to>
    <xdr:cxnSp macro="">
      <xdr:nvCxnSpPr>
        <xdr:cNvPr id="318" name="直線コネクタ 317">
          <a:extLst>
            <a:ext uri="{FF2B5EF4-FFF2-40B4-BE49-F238E27FC236}">
              <a16:creationId xmlns:a16="http://schemas.microsoft.com/office/drawing/2014/main" id="{78C77021-3935-4A16-81D1-754E839D1E76}"/>
            </a:ext>
          </a:extLst>
        </xdr:cNvPr>
        <xdr:cNvCxnSpPr/>
      </xdr:nvCxnSpPr>
      <xdr:spPr>
        <a:xfrm>
          <a:off x="16179800" y="10356524"/>
          <a:ext cx="838200" cy="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994E502E-121F-482C-B92D-C2CAE26755F8}"/>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8FE6B66D-2EAC-4131-8023-ED870DF4E312}"/>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45738</xdr:rowOff>
    </xdr:from>
    <xdr:to>
      <xdr:col>77</xdr:col>
      <xdr:colOff>44450</xdr:colOff>
      <xdr:row>60</xdr:row>
      <xdr:rowOff>69524</xdr:rowOff>
    </xdr:to>
    <xdr:cxnSp macro="">
      <xdr:nvCxnSpPr>
        <xdr:cNvPr id="321" name="直線コネクタ 320">
          <a:extLst>
            <a:ext uri="{FF2B5EF4-FFF2-40B4-BE49-F238E27FC236}">
              <a16:creationId xmlns:a16="http://schemas.microsoft.com/office/drawing/2014/main" id="{03565CAD-EC80-4D47-9531-42B639228985}"/>
            </a:ext>
          </a:extLst>
        </xdr:cNvPr>
        <xdr:cNvCxnSpPr/>
      </xdr:nvCxnSpPr>
      <xdr:spPr>
        <a:xfrm>
          <a:off x="15290800" y="10332738"/>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97518DDE-F87F-4E09-BFE7-2918DFA520AC}"/>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832C1821-92D3-4B15-812D-125611CB1FBD}"/>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24711</xdr:rowOff>
    </xdr:from>
    <xdr:to>
      <xdr:col>72</xdr:col>
      <xdr:colOff>203200</xdr:colOff>
      <xdr:row>60</xdr:row>
      <xdr:rowOff>45738</xdr:rowOff>
    </xdr:to>
    <xdr:cxnSp macro="">
      <xdr:nvCxnSpPr>
        <xdr:cNvPr id="324" name="直線コネクタ 323">
          <a:extLst>
            <a:ext uri="{FF2B5EF4-FFF2-40B4-BE49-F238E27FC236}">
              <a16:creationId xmlns:a16="http://schemas.microsoft.com/office/drawing/2014/main" id="{A118C7A5-4E0A-4FAB-982B-1BE385E02032}"/>
            </a:ext>
          </a:extLst>
        </xdr:cNvPr>
        <xdr:cNvCxnSpPr/>
      </xdr:nvCxnSpPr>
      <xdr:spPr>
        <a:xfrm>
          <a:off x="14401800" y="10311711"/>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960E8E71-A7FB-42E2-98A6-306A2A648934}"/>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D9DED2AF-83EB-4BA1-B337-18361AEDA103}"/>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17816</xdr:rowOff>
    </xdr:from>
    <xdr:to>
      <xdr:col>68</xdr:col>
      <xdr:colOff>152400</xdr:colOff>
      <xdr:row>60</xdr:row>
      <xdr:rowOff>24711</xdr:rowOff>
    </xdr:to>
    <xdr:cxnSp macro="">
      <xdr:nvCxnSpPr>
        <xdr:cNvPr id="327" name="直線コネクタ 326">
          <a:extLst>
            <a:ext uri="{FF2B5EF4-FFF2-40B4-BE49-F238E27FC236}">
              <a16:creationId xmlns:a16="http://schemas.microsoft.com/office/drawing/2014/main" id="{58D88D01-03E3-46F5-8966-5939A7532A94}"/>
            </a:ext>
          </a:extLst>
        </xdr:cNvPr>
        <xdr:cNvCxnSpPr/>
      </xdr:nvCxnSpPr>
      <xdr:spPr>
        <a:xfrm>
          <a:off x="13512800" y="1030481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7C6D05EA-4A09-46E3-8238-8B4C35F4395B}"/>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19AB599-B598-4251-888F-74F6B4247D6D}"/>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379DB60E-C7AA-48D8-8FB5-3AC1FDB10B18}"/>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406D3B11-2AC9-42B7-AE89-BC39F257E9B4}"/>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254A6E6-2B83-4A2C-B38F-9A1A295CDEF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90811CF-A779-4317-A904-1E1BD653366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19A3C57-668F-487C-B94B-D7420EF97C1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587B468-DDB2-49B3-BC59-0474C125154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CA9849E-D985-45AD-A92F-5AA6B535BEC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75946</xdr:rowOff>
    </xdr:from>
    <xdr:to>
      <xdr:col>81</xdr:col>
      <xdr:colOff>95250</xdr:colOff>
      <xdr:row>61</xdr:row>
      <xdr:rowOff>6096</xdr:rowOff>
    </xdr:to>
    <xdr:sp macro="" textlink="">
      <xdr:nvSpPr>
        <xdr:cNvPr id="337" name="楕円 336">
          <a:extLst>
            <a:ext uri="{FF2B5EF4-FFF2-40B4-BE49-F238E27FC236}">
              <a16:creationId xmlns:a16="http://schemas.microsoft.com/office/drawing/2014/main" id="{04E2F9BF-145D-4047-B4C9-EA3B23585789}"/>
            </a:ext>
          </a:extLst>
        </xdr:cNvPr>
        <xdr:cNvSpPr/>
      </xdr:nvSpPr>
      <xdr:spPr>
        <a:xfrm>
          <a:off x="16967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48023</xdr:rowOff>
    </xdr:from>
    <xdr:ext cx="762000" cy="259045"/>
    <xdr:sp macro="" textlink="">
      <xdr:nvSpPr>
        <xdr:cNvPr id="338" name="定員管理の状況該当値テキスト">
          <a:extLst>
            <a:ext uri="{FF2B5EF4-FFF2-40B4-BE49-F238E27FC236}">
              <a16:creationId xmlns:a16="http://schemas.microsoft.com/office/drawing/2014/main" id="{E08D366C-A937-4FD6-A670-F868DAEB2E9B}"/>
            </a:ext>
          </a:extLst>
        </xdr:cNvPr>
        <xdr:cNvSpPr txBox="1"/>
      </xdr:nvSpPr>
      <xdr:spPr>
        <a:xfrm>
          <a:off x="17106900" y="103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18724</xdr:rowOff>
    </xdr:from>
    <xdr:to>
      <xdr:col>77</xdr:col>
      <xdr:colOff>95250</xdr:colOff>
      <xdr:row>60</xdr:row>
      <xdr:rowOff>120324</xdr:rowOff>
    </xdr:to>
    <xdr:sp macro="" textlink="">
      <xdr:nvSpPr>
        <xdr:cNvPr id="339" name="楕円 338">
          <a:extLst>
            <a:ext uri="{FF2B5EF4-FFF2-40B4-BE49-F238E27FC236}">
              <a16:creationId xmlns:a16="http://schemas.microsoft.com/office/drawing/2014/main" id="{F0CEFF4A-E620-4EA5-9EE5-B2EF5BFBE0F4}"/>
            </a:ext>
          </a:extLst>
        </xdr:cNvPr>
        <xdr:cNvSpPr/>
      </xdr:nvSpPr>
      <xdr:spPr>
        <a:xfrm>
          <a:off x="16129000" y="103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130501</xdr:rowOff>
    </xdr:from>
    <xdr:ext cx="736600" cy="259045"/>
    <xdr:sp macro="" textlink="">
      <xdr:nvSpPr>
        <xdr:cNvPr id="340" name="テキスト ボックス 339">
          <a:extLst>
            <a:ext uri="{FF2B5EF4-FFF2-40B4-BE49-F238E27FC236}">
              <a16:creationId xmlns:a16="http://schemas.microsoft.com/office/drawing/2014/main" id="{8E5CBF32-1CB0-415A-A510-FDDCD22C03E7}"/>
            </a:ext>
          </a:extLst>
        </xdr:cNvPr>
        <xdr:cNvSpPr txBox="1"/>
      </xdr:nvSpPr>
      <xdr:spPr>
        <a:xfrm>
          <a:off x="15798800" y="10074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166388</xdr:rowOff>
    </xdr:from>
    <xdr:to>
      <xdr:col>73</xdr:col>
      <xdr:colOff>44450</xdr:colOff>
      <xdr:row>60</xdr:row>
      <xdr:rowOff>96538</xdr:rowOff>
    </xdr:to>
    <xdr:sp macro="" textlink="">
      <xdr:nvSpPr>
        <xdr:cNvPr id="341" name="楕円 340">
          <a:extLst>
            <a:ext uri="{FF2B5EF4-FFF2-40B4-BE49-F238E27FC236}">
              <a16:creationId xmlns:a16="http://schemas.microsoft.com/office/drawing/2014/main" id="{5EB603FC-F3C9-490D-ACF5-CBEEF00A4A28}"/>
            </a:ext>
          </a:extLst>
        </xdr:cNvPr>
        <xdr:cNvSpPr/>
      </xdr:nvSpPr>
      <xdr:spPr>
        <a:xfrm>
          <a:off x="15240000" y="102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106715</xdr:rowOff>
    </xdr:from>
    <xdr:ext cx="762000" cy="259045"/>
    <xdr:sp macro="" textlink="">
      <xdr:nvSpPr>
        <xdr:cNvPr id="342" name="テキスト ボックス 341">
          <a:extLst>
            <a:ext uri="{FF2B5EF4-FFF2-40B4-BE49-F238E27FC236}">
              <a16:creationId xmlns:a16="http://schemas.microsoft.com/office/drawing/2014/main" id="{43909730-3FE3-480B-A969-C025A1D310F2}"/>
            </a:ext>
          </a:extLst>
        </xdr:cNvPr>
        <xdr:cNvSpPr txBox="1"/>
      </xdr:nvSpPr>
      <xdr:spPr>
        <a:xfrm>
          <a:off x="14909800" y="100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145361</xdr:rowOff>
    </xdr:from>
    <xdr:to>
      <xdr:col>68</xdr:col>
      <xdr:colOff>203200</xdr:colOff>
      <xdr:row>60</xdr:row>
      <xdr:rowOff>75511</xdr:rowOff>
    </xdr:to>
    <xdr:sp macro="" textlink="">
      <xdr:nvSpPr>
        <xdr:cNvPr id="343" name="楕円 342">
          <a:extLst>
            <a:ext uri="{FF2B5EF4-FFF2-40B4-BE49-F238E27FC236}">
              <a16:creationId xmlns:a16="http://schemas.microsoft.com/office/drawing/2014/main" id="{0C807561-2C76-412D-A615-0431D3FB7551}"/>
            </a:ext>
          </a:extLst>
        </xdr:cNvPr>
        <xdr:cNvSpPr/>
      </xdr:nvSpPr>
      <xdr:spPr>
        <a:xfrm>
          <a:off x="143510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85688</xdr:rowOff>
    </xdr:from>
    <xdr:ext cx="762000" cy="259045"/>
    <xdr:sp macro="" textlink="">
      <xdr:nvSpPr>
        <xdr:cNvPr id="344" name="テキスト ボックス 343">
          <a:extLst>
            <a:ext uri="{FF2B5EF4-FFF2-40B4-BE49-F238E27FC236}">
              <a16:creationId xmlns:a16="http://schemas.microsoft.com/office/drawing/2014/main" id="{C2E9AB5C-CEC7-48D0-BD7D-790ED5FC8CAD}"/>
            </a:ext>
          </a:extLst>
        </xdr:cNvPr>
        <xdr:cNvSpPr txBox="1"/>
      </xdr:nvSpPr>
      <xdr:spPr>
        <a:xfrm>
          <a:off x="14020800" y="1002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138466</xdr:rowOff>
    </xdr:from>
    <xdr:to>
      <xdr:col>64</xdr:col>
      <xdr:colOff>152400</xdr:colOff>
      <xdr:row>60</xdr:row>
      <xdr:rowOff>68616</xdr:rowOff>
    </xdr:to>
    <xdr:sp macro="" textlink="">
      <xdr:nvSpPr>
        <xdr:cNvPr id="345" name="楕円 344">
          <a:extLst>
            <a:ext uri="{FF2B5EF4-FFF2-40B4-BE49-F238E27FC236}">
              <a16:creationId xmlns:a16="http://schemas.microsoft.com/office/drawing/2014/main" id="{AE19B19C-3CB7-4776-9EFB-6062E90F2683}"/>
            </a:ext>
          </a:extLst>
        </xdr:cNvPr>
        <xdr:cNvSpPr/>
      </xdr:nvSpPr>
      <xdr:spPr>
        <a:xfrm>
          <a:off x="13462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78793</xdr:rowOff>
    </xdr:from>
    <xdr:ext cx="762000" cy="259045"/>
    <xdr:sp macro="" textlink="">
      <xdr:nvSpPr>
        <xdr:cNvPr id="346" name="テキスト ボックス 345">
          <a:extLst>
            <a:ext uri="{FF2B5EF4-FFF2-40B4-BE49-F238E27FC236}">
              <a16:creationId xmlns:a16="http://schemas.microsoft.com/office/drawing/2014/main" id="{2C79C697-9627-4067-B4AF-FE86327AD9DD}"/>
            </a:ext>
          </a:extLst>
        </xdr:cNvPr>
        <xdr:cNvSpPr txBox="1"/>
      </xdr:nvSpPr>
      <xdr:spPr>
        <a:xfrm>
          <a:off x="13131800" y="1002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D91756F4-4BCB-4DE3-BF3F-C8CAE1F8A25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9BC738C-39DE-4BC8-9894-40989D41B8C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BE425EFF-9A9C-4805-903E-56546832E47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91E0DC46-E7C0-4B53-A7C5-BD520A9DFDD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2675AD3-D8A8-45E1-8DB8-9F66E3B700A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E8B57C6F-B7E1-4F44-9208-3F2D2BC234E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89FF2A2-719F-4505-A4BF-4C261E657A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A349EA3F-1546-4946-8B49-803058AC198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817D94C-6404-4081-BEA2-D364C9D2B14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B291821-3645-4D01-8914-8EB6E4E237B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A706FAB-6813-473F-A36E-21A14767442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EE3C5D1-A9A0-4733-9745-FFB6286FC09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2F2C033-9654-43CE-A318-D4E9BF617EF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比率は類似団体平均と同値であるが、過去に発行した庁舎建設事業等の起債償還が順次開始されたため、上昇傾向にある。</a:t>
          </a:r>
        </a:p>
        <a:p>
          <a:r>
            <a:rPr kumimoji="1" lang="ja-JP" altLang="en-US" sz="1300">
              <a:latin typeface="ＭＳ Ｐゴシック" panose="020B0600070205080204" pitchFamily="50" charset="-128"/>
              <a:ea typeface="ＭＳ Ｐゴシック" panose="020B0600070205080204" pitchFamily="50" charset="-128"/>
            </a:rPr>
            <a:t>　今後、大型事業の起債発行に伴う元利償還等に伴い、比率は上昇する見込みであり、既存事業の縮小・廃止、基金の有効利活用等を図り、適正な起債管理に努める。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DBC23D5-F8A8-436E-B1A1-653ED78C7D2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767AEC56-5560-4E3B-930A-940E2AC5A0E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B9DE7BF-A5FF-4445-BB45-EDD237ED1BF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4BF3F4C5-11CA-4BFC-9967-B4A4D4DFDA0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D896A149-31DF-4174-9698-A0392BF9465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254CE3E1-0A85-487E-B6A6-E8A4D02340B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C72E7A84-0B07-45C3-AC1A-808FB6F2F84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33A878C-0C27-4FFA-A6AE-3F2E95E2412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81F56024-C262-4AE7-944C-663430FFE0C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5094B92B-8AC1-4B53-8776-4A759B15441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875E0B89-BD0F-4EAC-8A7B-5088020C760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B4166706-DF2F-4137-A573-7463AF801DC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86E9DCA1-1B76-4EDF-9340-24AB8F8E29C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1E85FC7A-6B18-475C-866B-F1E29353AEC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9577AE38-DEC7-443A-AA83-1C2E32C8DB6F}"/>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3A097DCF-492E-4E5A-84F2-DF597352650D}"/>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8BE8873B-28C1-4A1F-A6F5-D1A0DB9D6C58}"/>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AC6A26A0-BEC9-43AC-8488-55364045B77D}"/>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C61F2A0-0C10-448A-990C-FECAF04FB0B3}"/>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156633</xdr:rowOff>
    </xdr:to>
    <xdr:cxnSp macro="">
      <xdr:nvCxnSpPr>
        <xdr:cNvPr id="379" name="直線コネクタ 378">
          <a:extLst>
            <a:ext uri="{FF2B5EF4-FFF2-40B4-BE49-F238E27FC236}">
              <a16:creationId xmlns:a16="http://schemas.microsoft.com/office/drawing/2014/main" id="{13A5BCC6-39B1-4B31-A840-1DD0B1B2498F}"/>
            </a:ext>
          </a:extLst>
        </xdr:cNvPr>
        <xdr:cNvCxnSpPr/>
      </xdr:nvCxnSpPr>
      <xdr:spPr>
        <a:xfrm>
          <a:off x="16179800" y="70895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2B34F989-E11F-4454-831D-61370BF7178E}"/>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E747404F-53EA-4733-BF15-39720E69B41F}"/>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60113</xdr:rowOff>
    </xdr:to>
    <xdr:cxnSp macro="">
      <xdr:nvCxnSpPr>
        <xdr:cNvPr id="382" name="直線コネクタ 381">
          <a:extLst>
            <a:ext uri="{FF2B5EF4-FFF2-40B4-BE49-F238E27FC236}">
              <a16:creationId xmlns:a16="http://schemas.microsoft.com/office/drawing/2014/main" id="{C21A1BD6-DBBA-4E1B-A7FB-BEB737FBCA32}"/>
            </a:ext>
          </a:extLst>
        </xdr:cNvPr>
        <xdr:cNvCxnSpPr/>
      </xdr:nvCxnSpPr>
      <xdr:spPr>
        <a:xfrm>
          <a:off x="15290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2750075D-2EB5-42B2-AD35-20B01E041FE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F0239582-93BE-40B0-BDA0-C9F08C501689}"/>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19896</xdr:rowOff>
    </xdr:to>
    <xdr:cxnSp macro="">
      <xdr:nvCxnSpPr>
        <xdr:cNvPr id="385" name="直線コネクタ 384">
          <a:extLst>
            <a:ext uri="{FF2B5EF4-FFF2-40B4-BE49-F238E27FC236}">
              <a16:creationId xmlns:a16="http://schemas.microsoft.com/office/drawing/2014/main" id="{BD6917AD-EA7E-49BE-8A35-912D0EBC17C2}"/>
            </a:ext>
          </a:extLst>
        </xdr:cNvPr>
        <xdr:cNvCxnSpPr/>
      </xdr:nvCxnSpPr>
      <xdr:spPr>
        <a:xfrm>
          <a:off x="14401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20D1CC69-5361-4A45-94D9-0CCBD3B4347D}"/>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9940D60F-3518-4A87-97AC-C88D6FEC3CEC}"/>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88" name="直線コネクタ 387">
          <a:extLst>
            <a:ext uri="{FF2B5EF4-FFF2-40B4-BE49-F238E27FC236}">
              <a16:creationId xmlns:a16="http://schemas.microsoft.com/office/drawing/2014/main" id="{7E8DEB55-4293-4C60-8BBD-1F89E9B6134D}"/>
            </a:ext>
          </a:extLst>
        </xdr:cNvPr>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B3BEDFA1-8F27-4B50-93D9-1F575D500E5B}"/>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71223F88-05D3-4D2D-ABA3-181A02DE6B72}"/>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A178B40F-FDB3-4410-93EB-9EC3B9D96F55}"/>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32332FF4-EAC7-4EE4-BDA5-A97C08FDE454}"/>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1C6695C-F823-48B1-B634-0B9E3566BE4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D92BC07-9C4B-4723-AAB5-244C1871AC0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C0C73F4-574A-487D-8BBB-FD1C5746A99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739411A-56B5-4E90-851A-32EE6AE4700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462D967-E8D4-49B6-9922-B6F58C2EBE8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C2DC4AA3-67AE-451A-9F8B-9CDEBF1B1522}"/>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9" name="公債費負担の状況該当値テキスト">
          <a:extLst>
            <a:ext uri="{FF2B5EF4-FFF2-40B4-BE49-F238E27FC236}">
              <a16:creationId xmlns:a16="http://schemas.microsoft.com/office/drawing/2014/main" id="{6CA363E5-68BC-4A59-A29E-EC9685B25079}"/>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0" name="楕円 399">
          <a:extLst>
            <a:ext uri="{FF2B5EF4-FFF2-40B4-BE49-F238E27FC236}">
              <a16:creationId xmlns:a16="http://schemas.microsoft.com/office/drawing/2014/main" id="{4F26E74E-51FB-4460-B079-1D976DE36783}"/>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1" name="テキスト ボックス 400">
          <a:extLst>
            <a:ext uri="{FF2B5EF4-FFF2-40B4-BE49-F238E27FC236}">
              <a16:creationId xmlns:a16="http://schemas.microsoft.com/office/drawing/2014/main" id="{EFB0F5EC-03F9-4947-84D7-D6C8E2B9BFAF}"/>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a:extLst>
            <a:ext uri="{FF2B5EF4-FFF2-40B4-BE49-F238E27FC236}">
              <a16:creationId xmlns:a16="http://schemas.microsoft.com/office/drawing/2014/main" id="{4145FE55-2792-4DE7-91F9-2731D2404158}"/>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3" name="テキスト ボックス 402">
          <a:extLst>
            <a:ext uri="{FF2B5EF4-FFF2-40B4-BE49-F238E27FC236}">
              <a16:creationId xmlns:a16="http://schemas.microsoft.com/office/drawing/2014/main" id="{F5E73881-F00F-49CC-BECC-3A215FB15C29}"/>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BE8CC149-FFD5-42AA-A7AD-487B3A03531D}"/>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30599B46-110E-40E2-9525-7DFDF95E7489}"/>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a:extLst>
            <a:ext uri="{FF2B5EF4-FFF2-40B4-BE49-F238E27FC236}">
              <a16:creationId xmlns:a16="http://schemas.microsoft.com/office/drawing/2014/main" id="{213DD20C-2767-44F4-95ED-306C9CCB0EC2}"/>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8ADC2BD0-A9A7-4E17-A850-1B40A7868D06}"/>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D367CED-4780-420F-8B80-C6722FB71B5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20B152D8-10A5-4507-888B-7FF37881B55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779879FB-F3B1-4C15-9AD2-7EC23A7052C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570294FF-125A-425A-B409-1797166D43F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F6A1605E-2D9A-4D92-B1D3-0BE9A8298E2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706D4C98-909A-450C-AF32-92762E28A76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63BB91F8-1CD1-4CF1-9E76-1369FCC49C9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206DB157-AEE1-47C1-A2F6-C7720018E84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3736024-0004-47A1-8841-3E7286EBAF5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70955E34-3D63-4679-B11E-C062D88375B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60672F69-3BEC-414F-AF50-DB514A8FFF9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554072A9-D52C-4D28-B894-FFC42BC7323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B3E0EDF8-A661-4F2B-8F0A-5A941342891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将来負担額である地方債現在高が減少し、充当可能財源である基金現在高等が増加したことにより、マイナス算定となっている。</a:t>
          </a:r>
        </a:p>
        <a:p>
          <a:r>
            <a:rPr kumimoji="1" lang="ja-JP" altLang="en-US" sz="1300">
              <a:latin typeface="ＭＳ Ｐゴシック" panose="020B0600070205080204" pitchFamily="50" charset="-128"/>
              <a:ea typeface="ＭＳ Ｐゴシック" panose="020B0600070205080204" pitchFamily="50" charset="-128"/>
            </a:rPr>
            <a:t>　今後予定されている大型事業実施により発行する起債の現在高が増加に転じ、比率は上昇する見込みであるが、他の事業の整理・縮小及び基金の有効活用を図るなどして、適正な起債の発行に努め、財政の健全化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41BA6B6F-39B8-4C37-A981-1C316C0B999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7252981A-E215-45FC-BAC9-6E170C851F3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E3E16595-A8A5-4187-B344-85F59CD7C38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FFF54FB7-594D-464B-B122-7AD070A433E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BA35F5B3-6E67-46D9-BF7D-738F158C7B1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951A5CFE-33AB-49D9-B013-C56A3B4B660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15F3402B-267B-456F-A919-102F51F1017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8AA14537-31B3-43D0-A3A6-E8C9CFCBF84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D1022230-4A28-4E70-9E0D-775DFCE78CF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1D5BB82B-A1FB-4CED-B556-F902DBBD22D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9A7D8196-AAD4-42BC-82E8-314B3322520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810E0D03-6067-43BA-A646-B5084F9D4CF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80AA4A9E-44C9-46EB-BDD5-DDB76066A4A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32FF5AA9-D41C-422C-819F-8D4F71E6E6B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6F22C9BC-FBC6-45B9-91EC-3834C9A303A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443D1FB4-639C-43C2-9647-AA4C50E7EBBC}"/>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7DFBEB67-2C57-43CD-8E24-9C3DB27862AC}"/>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49B09B0A-E1BF-4530-BAEC-43CEFA93F85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BC3DEEB4-9E8F-45E6-ABAB-D82D1B3147C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6FFDAD79-1CC8-44E7-880A-9AE354C0FDB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9E89B939-3561-4280-8D94-4F46B8F57EBC}"/>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879BABC9-0EF0-465C-A4BF-FD65C55A8D42}"/>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E16F52D3-D77E-4A66-81FF-4AA6739D3196}"/>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4C2644E-D035-4085-AB93-9C63177E8A26}"/>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7AE69307-D346-4CE9-9B94-C91A0604F50A}"/>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A71E31A1-8095-40BE-807F-8033CB0F2E3E}"/>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2B3A6BE4-F94E-40F0-8EB8-1B8B1FB5D7CB}"/>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5345C6CE-8AA7-454E-849E-586B94108564}"/>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37200229-71AD-4E6D-8B29-AF5C60A2BBE6}"/>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D5E841AB-BF4D-4F86-B147-F2DBF0AAAA86}"/>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853A3DCB-593A-4241-9E34-44A1971F329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55E70E3-024B-4FDE-BB80-5BC29EC0310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5C4221A-3069-4CC2-8E15-2794530DFC2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6F51341-4809-4133-B256-0B4068D2037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C453ED1-BBFC-4D8F-B813-11FE9A9AB17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42898</xdr:rowOff>
    </xdr:from>
    <xdr:to>
      <xdr:col>73</xdr:col>
      <xdr:colOff>44450</xdr:colOff>
      <xdr:row>14</xdr:row>
      <xdr:rowOff>144498</xdr:rowOff>
    </xdr:to>
    <xdr:sp macro="" textlink="">
      <xdr:nvSpPr>
        <xdr:cNvPr id="456" name="楕円 455">
          <a:extLst>
            <a:ext uri="{FF2B5EF4-FFF2-40B4-BE49-F238E27FC236}">
              <a16:creationId xmlns:a16="http://schemas.microsoft.com/office/drawing/2014/main" id="{3728B00D-8093-47F5-AD82-36505DDA8804}"/>
            </a:ext>
          </a:extLst>
        </xdr:cNvPr>
        <xdr:cNvSpPr/>
      </xdr:nvSpPr>
      <xdr:spPr>
        <a:xfrm>
          <a:off x="152400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129275</xdr:rowOff>
    </xdr:from>
    <xdr:ext cx="762000" cy="259045"/>
    <xdr:sp macro="" textlink="">
      <xdr:nvSpPr>
        <xdr:cNvPr id="457" name="テキスト ボックス 456">
          <a:extLst>
            <a:ext uri="{FF2B5EF4-FFF2-40B4-BE49-F238E27FC236}">
              <a16:creationId xmlns:a16="http://schemas.microsoft.com/office/drawing/2014/main" id="{4C42765A-67A6-4F3C-807D-13F1D1A798FC}"/>
            </a:ext>
          </a:extLst>
        </xdr:cNvPr>
        <xdr:cNvSpPr txBox="1"/>
      </xdr:nvSpPr>
      <xdr:spPr>
        <a:xfrm>
          <a:off x="14909800" y="252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会計年度任用職員、消防団員報酬等の増により人件費が増加し、経常一般財源等が減少したため、比率は上昇している。</a:t>
          </a:r>
        </a:p>
        <a:p>
          <a:r>
            <a:rPr kumimoji="1" lang="ja-JP" altLang="en-US" sz="1300">
              <a:latin typeface="ＭＳ Ｐゴシック" panose="020B0600070205080204" pitchFamily="50" charset="-128"/>
              <a:ea typeface="ＭＳ Ｐゴシック" panose="020B0600070205080204" pitchFamily="50" charset="-128"/>
            </a:rPr>
            <a:t>　今後も適正な職員配置及び給与制度の運営に取り組んでいく。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これまで、小・中学校の統廃合や保育所・老人ホームの民営化、小学校給食調理の一元化等を進めてきた結果、類似団体平均値より低く推移しており、比率は低下傾向にある。</a:t>
          </a:r>
        </a:p>
        <a:p>
          <a:r>
            <a:rPr kumimoji="1" lang="ja-JP" altLang="en-US" sz="1300">
              <a:latin typeface="ＭＳ Ｐゴシック" panose="020B0600070205080204" pitchFamily="50" charset="-128"/>
              <a:ea typeface="ＭＳ Ｐゴシック" panose="020B0600070205080204" pitchFamily="50" charset="-128"/>
            </a:rPr>
            <a:t>　今後とも、経費節減を図り、物件費の抑制に努める。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76708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6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29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子ども医療費無償化分、障害者自立支援事業費の増等により、依然として類似団体平均値を大きく上回っている。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高齢化率の高い本町においては、高齢者福祉事業や介護予防事業等を積極的に推進し、扶助費の上昇を抑えるよう努める。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60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年度は、中小企業育成特別融資預託金制度の終了等により、貸付金は減少したものの、ケーブルネット運用管理等に係る維持補修費は増加したこと等により、比率は上昇した。</a:t>
          </a:r>
        </a:p>
        <a:p>
          <a:r>
            <a:rPr kumimoji="1" lang="ja-JP" altLang="en-US" sz="1300">
              <a:latin typeface="ＭＳ Ｐゴシック" panose="020B0600070205080204" pitchFamily="50" charset="-128"/>
              <a:ea typeface="ＭＳ Ｐゴシック" panose="020B0600070205080204" pitchFamily="50" charset="-128"/>
            </a:rPr>
            <a:t>　今後も、緊急性や必要性などを十分に勘案し、事業を執行していく。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167005</xdr:rowOff>
    </xdr:from>
    <xdr:to>
      <xdr:col>82</xdr:col>
      <xdr:colOff>107950</xdr:colOff>
      <xdr:row>57</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682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57</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68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02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167005</xdr:rowOff>
    </xdr:from>
    <xdr:to>
      <xdr:col>69</xdr:col>
      <xdr:colOff>92075</xdr:colOff>
      <xdr:row>57</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8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116205</xdr:rowOff>
    </xdr:from>
    <xdr:to>
      <xdr:col>78</xdr:col>
      <xdr:colOff>120650</xdr:colOff>
      <xdr:row>57</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56532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8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116205</xdr:rowOff>
    </xdr:from>
    <xdr:to>
      <xdr:col>65</xdr:col>
      <xdr:colOff>53975</xdr:colOff>
      <xdr:row>57</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56532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年度は、西臼杵広域事務組合負担金や町議会議員選挙公営負担金等が増となったことにより、比率は上昇している。</a:t>
          </a:r>
        </a:p>
        <a:p>
          <a:r>
            <a:rPr kumimoji="1" lang="ja-JP" altLang="en-US" sz="1300">
              <a:latin typeface="ＭＳ Ｐゴシック" panose="020B0600070205080204" pitchFamily="50" charset="-128"/>
              <a:ea typeface="ＭＳ Ｐゴシック" panose="020B0600070205080204" pitchFamily="50" charset="-128"/>
            </a:rPr>
            <a:t>　各種団体等に対する町単独補助金については、毎年度審査会を実施しており、補助金の適正化に取り組んでいる。</a:t>
          </a:r>
        </a:p>
        <a:p>
          <a:r>
            <a:rPr kumimoji="1" lang="ja-JP" altLang="en-US" sz="1300">
              <a:latin typeface="ＭＳ Ｐゴシック" panose="020B0600070205080204" pitchFamily="50" charset="-128"/>
              <a:ea typeface="ＭＳ Ｐゴシック" panose="020B0600070205080204" pitchFamily="50" charset="-128"/>
            </a:rPr>
            <a:t>　今後も各種団体への補助金については、事業効果等を十分に検証し、目的を達成した事業の縮減・廃止を図るなど適正な支出に努めていく。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92710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76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161290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769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21844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庁舎建設等の大型事業の起債償還が順次開始されたため、公債費が増となり、普通交付税等の経常一般財源等が減となったことから、比率は上昇している。</a:t>
          </a:r>
        </a:p>
        <a:p>
          <a:r>
            <a:rPr kumimoji="1" lang="ja-JP" altLang="en-US" sz="1300">
              <a:latin typeface="ＭＳ Ｐゴシック" panose="020B0600070205080204" pitchFamily="50" charset="-128"/>
              <a:ea typeface="ＭＳ Ｐゴシック" panose="020B0600070205080204" pitchFamily="50" charset="-128"/>
            </a:rPr>
            <a:t>　今後、役場跡地活用事業等の大型事業が予定されており、起債発行額が増加することが見込まれるため、他事業との調整や既存事業の縮小・廃止及び基金の有効活用等を図り、適正な起債発行に努める。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105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4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43180</xdr:rowOff>
    </xdr:from>
    <xdr:to>
      <xdr:col>11</xdr:col>
      <xdr:colOff>9525</xdr:colOff>
      <xdr:row>77</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163830</xdr:rowOff>
    </xdr:from>
    <xdr:to>
      <xdr:col>11</xdr:col>
      <xdr:colOff>60325</xdr:colOff>
      <xdr:row>77</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決算額において、物件費、扶助等は減少したものの、人件費、維持補修費が増となり、普通交付税等の経常一般財源等の減となったことから、比率は上昇している。</a:t>
          </a:r>
        </a:p>
        <a:p>
          <a:r>
            <a:rPr kumimoji="1" lang="ja-JP" altLang="en-US" sz="1300">
              <a:latin typeface="ＭＳ Ｐゴシック" panose="020B0600070205080204" pitchFamily="50" charset="-128"/>
              <a:ea typeface="ＭＳ Ｐゴシック" panose="020B0600070205080204" pitchFamily="50" charset="-128"/>
            </a:rPr>
            <a:t>　今後も経常経費の縮減に努め、比率の上昇を抑制していく。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943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943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66039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924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66039</xdr:rowOff>
    </xdr:from>
    <xdr:to>
      <xdr:col>69</xdr:col>
      <xdr:colOff>92075</xdr:colOff>
      <xdr:row>79</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10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168927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15239</xdr:rowOff>
    </xdr:from>
    <xdr:to>
      <xdr:col>69</xdr:col>
      <xdr:colOff>142875</xdr:colOff>
      <xdr:row>79</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45941</xdr:rowOff>
    </xdr:from>
    <xdr:to>
      <xdr:col>29</xdr:col>
      <xdr:colOff>127000</xdr:colOff>
      <xdr:row>19</xdr:row>
      <xdr:rowOff>91712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51116"/>
          <a:ext cx="647700" cy="4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91712</xdr:rowOff>
    </xdr:from>
    <xdr:to>
      <xdr:col>26</xdr:col>
      <xdr:colOff>50800</xdr:colOff>
      <xdr:row>19</xdr:row>
      <xdr:rowOff>127657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6887"/>
          <a:ext cx="698500" cy="3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127657</xdr:rowOff>
    </xdr:from>
    <xdr:to>
      <xdr:col>22</xdr:col>
      <xdr:colOff>114300</xdr:colOff>
      <xdr:row>19</xdr:row>
      <xdr:rowOff>128146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32832"/>
          <a:ext cx="698500" cy="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123848</xdr:rowOff>
    </xdr:from>
    <xdr:to>
      <xdr:col>18</xdr:col>
      <xdr:colOff>177800</xdr:colOff>
      <xdr:row>19</xdr:row>
      <xdr:rowOff>128146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29023"/>
          <a:ext cx="6985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166591</xdr:rowOff>
    </xdr:from>
    <xdr:to>
      <xdr:col>29</xdr:col>
      <xdr:colOff>177800</xdr:colOff>
      <xdr:row>19</xdr:row>
      <xdr:rowOff>96741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0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138668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40912</xdr:rowOff>
    </xdr:from>
    <xdr:to>
      <xdr:col>26</xdr:col>
      <xdr:colOff>101600</xdr:colOff>
      <xdr:row>19</xdr:row>
      <xdr:rowOff>142512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127289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2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76857</xdr:rowOff>
    </xdr:from>
    <xdr:to>
      <xdr:col>22</xdr:col>
      <xdr:colOff>165100</xdr:colOff>
      <xdr:row>20</xdr:row>
      <xdr:rowOff>7007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8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163234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6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77346</xdr:rowOff>
    </xdr:from>
    <xdr:to>
      <xdr:col>19</xdr:col>
      <xdr:colOff>38100</xdr:colOff>
      <xdr:row>20</xdr:row>
      <xdr:rowOff>7496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8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163723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6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73048</xdr:rowOff>
    </xdr:from>
    <xdr:to>
      <xdr:col>15</xdr:col>
      <xdr:colOff>101600</xdr:colOff>
      <xdr:row>20</xdr:row>
      <xdr:rowOff>3198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6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38043</xdr:rowOff>
    </xdr:from>
    <xdr:to>
      <xdr:col>29</xdr:col>
      <xdr:colOff>127000</xdr:colOff>
      <xdr:row>37</xdr:row>
      <xdr:rowOff>133323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62743"/>
          <a:ext cx="647700" cy="9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22819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133323</xdr:rowOff>
    </xdr:from>
    <xdr:to>
      <xdr:col>26</xdr:col>
      <xdr:colOff>50800</xdr:colOff>
      <xdr:row>37</xdr:row>
      <xdr:rowOff>165574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58023"/>
          <a:ext cx="698500" cy="3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165574</xdr:rowOff>
    </xdr:from>
    <xdr:to>
      <xdr:col>22</xdr:col>
      <xdr:colOff>114300</xdr:colOff>
      <xdr:row>37</xdr:row>
      <xdr:rowOff>196362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90274"/>
          <a:ext cx="698500" cy="3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196362</xdr:rowOff>
    </xdr:from>
    <xdr:to>
      <xdr:col>18</xdr:col>
      <xdr:colOff>177800</xdr:colOff>
      <xdr:row>37</xdr:row>
      <xdr:rowOff>214060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21062"/>
          <a:ext cx="698500" cy="1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158693</xdr:rowOff>
    </xdr:from>
    <xdr:to>
      <xdr:col>29</xdr:col>
      <xdr:colOff>177800</xdr:colOff>
      <xdr:row>37</xdr:row>
      <xdr:rowOff>88843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1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82523</xdr:rowOff>
    </xdr:from>
    <xdr:to>
      <xdr:col>26</xdr:col>
      <xdr:colOff>101600</xdr:colOff>
      <xdr:row>37</xdr:row>
      <xdr:rowOff>184123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168900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9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114774</xdr:rowOff>
    </xdr:from>
    <xdr:to>
      <xdr:col>22</xdr:col>
      <xdr:colOff>165100</xdr:colOff>
      <xdr:row>37</xdr:row>
      <xdr:rowOff>216374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201151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2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145562</xdr:rowOff>
    </xdr:from>
    <xdr:to>
      <xdr:col>19</xdr:col>
      <xdr:colOff>38100</xdr:colOff>
      <xdr:row>37</xdr:row>
      <xdr:rowOff>247162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7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231939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5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163260</xdr:rowOff>
    </xdr:from>
    <xdr:to>
      <xdr:col>15</xdr:col>
      <xdr:colOff>101600</xdr:colOff>
      <xdr:row>37</xdr:row>
      <xdr:rowOff>264860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8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249637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7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115973</xdr:rowOff>
    </xdr:from>
    <xdr:to>
      <xdr:col>24</xdr:col>
      <xdr:colOff>63500</xdr:colOff>
      <xdr:row>36</xdr:row>
      <xdr:rowOff>142180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8173"/>
          <a:ext cx="8382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142180</xdr:rowOff>
    </xdr:from>
    <xdr:to>
      <xdr:col>19</xdr:col>
      <xdr:colOff>177800</xdr:colOff>
      <xdr:row>37</xdr:row>
      <xdr:rowOff>3977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4380"/>
          <a:ext cx="8890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3977</xdr:rowOff>
    </xdr:from>
    <xdr:to>
      <xdr:col>15</xdr:col>
      <xdr:colOff>50800</xdr:colOff>
      <xdr:row>37</xdr:row>
      <xdr:rowOff>31705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7627"/>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31336</xdr:rowOff>
    </xdr:from>
    <xdr:to>
      <xdr:col>10</xdr:col>
      <xdr:colOff>114300</xdr:colOff>
      <xdr:row>37</xdr:row>
      <xdr:rowOff>31705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4986"/>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65173</xdr:rowOff>
    </xdr:from>
    <xdr:to>
      <xdr:col>24</xdr:col>
      <xdr:colOff>114300</xdr:colOff>
      <xdr:row>36</xdr:row>
      <xdr:rowOff>166773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43600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1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91380</xdr:rowOff>
    </xdr:from>
    <xdr:to>
      <xdr:col>20</xdr:col>
      <xdr:colOff>38100</xdr:colOff>
      <xdr:row>37</xdr:row>
      <xdr:rowOff>21530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12657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5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124627</xdr:rowOff>
    </xdr:from>
    <xdr:to>
      <xdr:col>15</xdr:col>
      <xdr:colOff>101600</xdr:colOff>
      <xdr:row>37</xdr:row>
      <xdr:rowOff>54777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45904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152355</xdr:rowOff>
    </xdr:from>
    <xdr:to>
      <xdr:col>10</xdr:col>
      <xdr:colOff>165100</xdr:colOff>
      <xdr:row>37</xdr:row>
      <xdr:rowOff>82505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73632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151986</xdr:rowOff>
    </xdr:from>
    <xdr:to>
      <xdr:col>6</xdr:col>
      <xdr:colOff>38100</xdr:colOff>
      <xdr:row>37</xdr:row>
      <xdr:rowOff>82136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73263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46205</xdr:rowOff>
    </xdr:from>
    <xdr:to>
      <xdr:col>24</xdr:col>
      <xdr:colOff>63500</xdr:colOff>
      <xdr:row>58</xdr:row>
      <xdr:rowOff>48965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0305"/>
          <a:ext cx="8382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48965</xdr:rowOff>
    </xdr:from>
    <xdr:to>
      <xdr:col>19</xdr:col>
      <xdr:colOff>177800</xdr:colOff>
      <xdr:row>58</xdr:row>
      <xdr:rowOff>54382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3065"/>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54382</xdr:rowOff>
    </xdr:from>
    <xdr:to>
      <xdr:col>15</xdr:col>
      <xdr:colOff>50800</xdr:colOff>
      <xdr:row>58</xdr:row>
      <xdr:rowOff>87375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8482"/>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83751</xdr:rowOff>
    </xdr:from>
    <xdr:to>
      <xdr:col>10</xdr:col>
      <xdr:colOff>114300</xdr:colOff>
      <xdr:row>58</xdr:row>
      <xdr:rowOff>87375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7851"/>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166855</xdr:rowOff>
    </xdr:from>
    <xdr:to>
      <xdr:col>24</xdr:col>
      <xdr:colOff>114300</xdr:colOff>
      <xdr:row>58</xdr:row>
      <xdr:rowOff>97005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145282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169615</xdr:rowOff>
    </xdr:from>
    <xdr:to>
      <xdr:col>20</xdr:col>
      <xdr:colOff>38100</xdr:colOff>
      <xdr:row>58</xdr:row>
      <xdr:rowOff>99765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3582</xdr:rowOff>
    </xdr:from>
    <xdr:to>
      <xdr:col>15</xdr:col>
      <xdr:colOff>101600</xdr:colOff>
      <xdr:row>58</xdr:row>
      <xdr:rowOff>105182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96309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36575</xdr:rowOff>
    </xdr:from>
    <xdr:to>
      <xdr:col>10</xdr:col>
      <xdr:colOff>165100</xdr:colOff>
      <xdr:row>58</xdr:row>
      <xdr:rowOff>138175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129302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32951</xdr:rowOff>
    </xdr:from>
    <xdr:to>
      <xdr:col>6</xdr:col>
      <xdr:colOff>38100</xdr:colOff>
      <xdr:row>58</xdr:row>
      <xdr:rowOff>134551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35252</xdr:rowOff>
    </xdr:from>
    <xdr:to>
      <xdr:col>24</xdr:col>
      <xdr:colOff>63500</xdr:colOff>
      <xdr:row>77</xdr:row>
      <xdr:rowOff>115954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36902"/>
          <a:ext cx="838200" cy="8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115954</xdr:rowOff>
    </xdr:from>
    <xdr:to>
      <xdr:col>19</xdr:col>
      <xdr:colOff>177800</xdr:colOff>
      <xdr:row>77</xdr:row>
      <xdr:rowOff>125355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7604"/>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103626</xdr:rowOff>
    </xdr:from>
    <xdr:to>
      <xdr:col>15</xdr:col>
      <xdr:colOff>50800</xdr:colOff>
      <xdr:row>77</xdr:row>
      <xdr:rowOff>125355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05276"/>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103479</xdr:rowOff>
    </xdr:from>
    <xdr:to>
      <xdr:col>10</xdr:col>
      <xdr:colOff>114300</xdr:colOff>
      <xdr:row>77</xdr:row>
      <xdr:rowOff>103626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5129"/>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155902</xdr:rowOff>
    </xdr:from>
    <xdr:to>
      <xdr:col>24</xdr:col>
      <xdr:colOff>114300</xdr:colOff>
      <xdr:row>77</xdr:row>
      <xdr:rowOff>86052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134329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65154</xdr:rowOff>
    </xdr:from>
    <xdr:to>
      <xdr:col>20</xdr:col>
      <xdr:colOff>38100</xdr:colOff>
      <xdr:row>77</xdr:row>
      <xdr:rowOff>166754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157881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74555</xdr:rowOff>
    </xdr:from>
    <xdr:to>
      <xdr:col>15</xdr:col>
      <xdr:colOff>101600</xdr:colOff>
      <xdr:row>78</xdr:row>
      <xdr:rowOff>4705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167282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52826</xdr:rowOff>
    </xdr:from>
    <xdr:to>
      <xdr:col>10</xdr:col>
      <xdr:colOff>165100</xdr:colOff>
      <xdr:row>77</xdr:row>
      <xdr:rowOff>154426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145553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52679</xdr:rowOff>
    </xdr:from>
    <xdr:to>
      <xdr:col>6</xdr:col>
      <xdr:colOff>38100</xdr:colOff>
      <xdr:row>77</xdr:row>
      <xdr:rowOff>154279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145406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10990</xdr:rowOff>
    </xdr:from>
    <xdr:to>
      <xdr:col>24</xdr:col>
      <xdr:colOff>63500</xdr:colOff>
      <xdr:row>94</xdr:row>
      <xdr:rowOff>92418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27290"/>
          <a:ext cx="8382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10990</xdr:rowOff>
    </xdr:from>
    <xdr:to>
      <xdr:col>19</xdr:col>
      <xdr:colOff>177800</xdr:colOff>
      <xdr:row>95</xdr:row>
      <xdr:rowOff>76309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27290"/>
          <a:ext cx="889000" cy="2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76309</xdr:rowOff>
    </xdr:from>
    <xdr:to>
      <xdr:col>15</xdr:col>
      <xdr:colOff>50800</xdr:colOff>
      <xdr:row>95</xdr:row>
      <xdr:rowOff>105913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6405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84630</xdr:rowOff>
    </xdr:from>
    <xdr:to>
      <xdr:col>10</xdr:col>
      <xdr:colOff>114300</xdr:colOff>
      <xdr:row>95</xdr:row>
      <xdr:rowOff>105913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72380"/>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41618</xdr:rowOff>
    </xdr:from>
    <xdr:to>
      <xdr:col>24</xdr:col>
      <xdr:colOff>114300</xdr:colOff>
      <xdr:row>94</xdr:row>
      <xdr:rowOff>143218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64495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0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131640</xdr:rowOff>
    </xdr:from>
    <xdr:to>
      <xdr:col>20</xdr:col>
      <xdr:colOff>38100</xdr:colOff>
      <xdr:row>94</xdr:row>
      <xdr:rowOff>61790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78317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5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25509</xdr:rowOff>
    </xdr:from>
    <xdr:to>
      <xdr:col>15</xdr:col>
      <xdr:colOff>101600</xdr:colOff>
      <xdr:row>95</xdr:row>
      <xdr:rowOff>127109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143636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55113</xdr:rowOff>
    </xdr:from>
    <xdr:to>
      <xdr:col>10</xdr:col>
      <xdr:colOff>165100</xdr:colOff>
      <xdr:row>95</xdr:row>
      <xdr:rowOff>156713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33830</xdr:rowOff>
    </xdr:from>
    <xdr:to>
      <xdr:col>6</xdr:col>
      <xdr:colOff>38100</xdr:colOff>
      <xdr:row>95</xdr:row>
      <xdr:rowOff>135430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151957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45094</xdr:rowOff>
    </xdr:from>
    <xdr:to>
      <xdr:col>55</xdr:col>
      <xdr:colOff>0</xdr:colOff>
      <xdr:row>36</xdr:row>
      <xdr:rowOff>56899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17294"/>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40570</xdr:rowOff>
    </xdr:from>
    <xdr:to>
      <xdr:col>50</xdr:col>
      <xdr:colOff>114300</xdr:colOff>
      <xdr:row>36</xdr:row>
      <xdr:rowOff>56899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4132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40570</xdr:rowOff>
    </xdr:from>
    <xdr:to>
      <xdr:col>45</xdr:col>
      <xdr:colOff>177800</xdr:colOff>
      <xdr:row>36</xdr:row>
      <xdr:rowOff>86657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41320"/>
          <a:ext cx="889000" cy="2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86657</xdr:rowOff>
    </xdr:from>
    <xdr:to>
      <xdr:col>41</xdr:col>
      <xdr:colOff>50800</xdr:colOff>
      <xdr:row>36</xdr:row>
      <xdr:rowOff>116659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58857"/>
          <a:ext cx="889000" cy="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165744</xdr:rowOff>
    </xdr:from>
    <xdr:to>
      <xdr:col>55</xdr:col>
      <xdr:colOff>50800</xdr:colOff>
      <xdr:row>36</xdr:row>
      <xdr:rowOff>95894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17171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1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6099</xdr:rowOff>
    </xdr:from>
    <xdr:to>
      <xdr:col>50</xdr:col>
      <xdr:colOff>165100</xdr:colOff>
      <xdr:row>36</xdr:row>
      <xdr:rowOff>107699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124226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161220</xdr:rowOff>
    </xdr:from>
    <xdr:to>
      <xdr:col>46</xdr:col>
      <xdr:colOff>38100</xdr:colOff>
      <xdr:row>35</xdr:row>
      <xdr:rowOff>91370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107897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35857</xdr:rowOff>
    </xdr:from>
    <xdr:to>
      <xdr:col>41</xdr:col>
      <xdr:colOff>101600</xdr:colOff>
      <xdr:row>36</xdr:row>
      <xdr:rowOff>137457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153984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8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65859</xdr:rowOff>
    </xdr:from>
    <xdr:to>
      <xdr:col>36</xdr:col>
      <xdr:colOff>165100</xdr:colOff>
      <xdr:row>36</xdr:row>
      <xdr:rowOff>167459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12536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49326</xdr:rowOff>
    </xdr:from>
    <xdr:to>
      <xdr:col>55</xdr:col>
      <xdr:colOff>0</xdr:colOff>
      <xdr:row>57</xdr:row>
      <xdr:rowOff>58339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21976"/>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127913</xdr:rowOff>
    </xdr:from>
    <xdr:to>
      <xdr:col>50</xdr:col>
      <xdr:colOff>114300</xdr:colOff>
      <xdr:row>57</xdr:row>
      <xdr:rowOff>58339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557663"/>
          <a:ext cx="889000" cy="27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127913</xdr:rowOff>
    </xdr:from>
    <xdr:to>
      <xdr:col>45</xdr:col>
      <xdr:colOff>177800</xdr:colOff>
      <xdr:row>56</xdr:row>
      <xdr:rowOff>75856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57663"/>
          <a:ext cx="889000" cy="1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75856</xdr:rowOff>
    </xdr:from>
    <xdr:to>
      <xdr:col>41</xdr:col>
      <xdr:colOff>50800</xdr:colOff>
      <xdr:row>56</xdr:row>
      <xdr:rowOff>133624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77056"/>
          <a:ext cx="889000" cy="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169976</xdr:rowOff>
    </xdr:from>
    <xdr:to>
      <xdr:col>55</xdr:col>
      <xdr:colOff>50800</xdr:colOff>
      <xdr:row>57</xdr:row>
      <xdr:rowOff>100126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148403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4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7539</xdr:rowOff>
    </xdr:from>
    <xdr:to>
      <xdr:col>50</xdr:col>
      <xdr:colOff>165100</xdr:colOff>
      <xdr:row>57</xdr:row>
      <xdr:rowOff>109139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8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100266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77113</xdr:rowOff>
    </xdr:from>
    <xdr:to>
      <xdr:col>46</xdr:col>
      <xdr:colOff>38100</xdr:colOff>
      <xdr:row>56</xdr:row>
      <xdr:rowOff>7263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23790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8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25056</xdr:rowOff>
    </xdr:from>
    <xdr:to>
      <xdr:col>41</xdr:col>
      <xdr:colOff>101600</xdr:colOff>
      <xdr:row>56</xdr:row>
      <xdr:rowOff>126656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143183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0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82824</xdr:rowOff>
    </xdr:from>
    <xdr:to>
      <xdr:col>36</xdr:col>
      <xdr:colOff>165100</xdr:colOff>
      <xdr:row>57</xdr:row>
      <xdr:rowOff>12974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29501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5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168241</xdr:rowOff>
    </xdr:from>
    <xdr:to>
      <xdr:col>55</xdr:col>
      <xdr:colOff>0</xdr:colOff>
      <xdr:row>77</xdr:row>
      <xdr:rowOff>169611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69891"/>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158579</xdr:rowOff>
    </xdr:from>
    <xdr:to>
      <xdr:col>50</xdr:col>
      <xdr:colOff>114300</xdr:colOff>
      <xdr:row>77</xdr:row>
      <xdr:rowOff>168241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60229"/>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158579</xdr:rowOff>
    </xdr:from>
    <xdr:to>
      <xdr:col>45</xdr:col>
      <xdr:colOff>177800</xdr:colOff>
      <xdr:row>78</xdr:row>
      <xdr:rowOff>133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60229"/>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xdr:rowOff>
    </xdr:from>
    <xdr:to>
      <xdr:col>41</xdr:col>
      <xdr:colOff>50800</xdr:colOff>
      <xdr:row>78</xdr:row>
      <xdr:rowOff>8809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3233"/>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118811</xdr:rowOff>
    </xdr:from>
    <xdr:to>
      <xdr:col>55</xdr:col>
      <xdr:colOff>50800</xdr:colOff>
      <xdr:row>78</xdr:row>
      <xdr:rowOff>48961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117441</xdr:rowOff>
    </xdr:from>
    <xdr:to>
      <xdr:col>50</xdr:col>
      <xdr:colOff>165100</xdr:colOff>
      <xdr:row>78</xdr:row>
      <xdr:rowOff>47591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38718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107779</xdr:rowOff>
    </xdr:from>
    <xdr:to>
      <xdr:col>46</xdr:col>
      <xdr:colOff>38100</xdr:colOff>
      <xdr:row>78</xdr:row>
      <xdr:rowOff>37929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29056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120783</xdr:rowOff>
    </xdr:from>
    <xdr:to>
      <xdr:col>41</xdr:col>
      <xdr:colOff>101600</xdr:colOff>
      <xdr:row>78</xdr:row>
      <xdr:rowOff>50933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42060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129459</xdr:rowOff>
    </xdr:from>
    <xdr:to>
      <xdr:col>36</xdr:col>
      <xdr:colOff>165100</xdr:colOff>
      <xdr:row>78</xdr:row>
      <xdr:rowOff>59609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50736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42996</xdr:rowOff>
    </xdr:from>
    <xdr:to>
      <xdr:col>55</xdr:col>
      <xdr:colOff>0</xdr:colOff>
      <xdr:row>97</xdr:row>
      <xdr:rowOff>67647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73646"/>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75416</xdr:rowOff>
    </xdr:from>
    <xdr:to>
      <xdr:col>50</xdr:col>
      <xdr:colOff>114300</xdr:colOff>
      <xdr:row>97</xdr:row>
      <xdr:rowOff>67647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5848816"/>
          <a:ext cx="889000" cy="84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75416</xdr:rowOff>
    </xdr:from>
    <xdr:to>
      <xdr:col>45</xdr:col>
      <xdr:colOff>177800</xdr:colOff>
      <xdr:row>94</xdr:row>
      <xdr:rowOff>63422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5848816"/>
          <a:ext cx="8890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63422</xdr:rowOff>
    </xdr:from>
    <xdr:to>
      <xdr:col>41</xdr:col>
      <xdr:colOff>50800</xdr:colOff>
      <xdr:row>95</xdr:row>
      <xdr:rowOff>158435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179722"/>
          <a:ext cx="889000" cy="2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163646</xdr:rowOff>
    </xdr:from>
    <xdr:to>
      <xdr:col>55</xdr:col>
      <xdr:colOff>50800</xdr:colOff>
      <xdr:row>97</xdr:row>
      <xdr:rowOff>93796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15073</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7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16847</xdr:rowOff>
    </xdr:from>
    <xdr:to>
      <xdr:col>50</xdr:col>
      <xdr:colOff>165100</xdr:colOff>
      <xdr:row>97</xdr:row>
      <xdr:rowOff>118447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134974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2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24616</xdr:rowOff>
    </xdr:from>
    <xdr:to>
      <xdr:col>46</xdr:col>
      <xdr:colOff>38100</xdr:colOff>
      <xdr:row>92</xdr:row>
      <xdr:rowOff>126216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57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142743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5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12622</xdr:rowOff>
    </xdr:from>
    <xdr:to>
      <xdr:col>41</xdr:col>
      <xdr:colOff>101600</xdr:colOff>
      <xdr:row>94</xdr:row>
      <xdr:rowOff>114222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1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130749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590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107635</xdr:rowOff>
    </xdr:from>
    <xdr:to>
      <xdr:col>36</xdr:col>
      <xdr:colOff>165100</xdr:colOff>
      <xdr:row>96</xdr:row>
      <xdr:rowOff>37785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54312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1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126900</xdr:rowOff>
    </xdr:from>
    <xdr:to>
      <xdr:col>85</xdr:col>
      <xdr:colOff>127000</xdr:colOff>
      <xdr:row>38</xdr:row>
      <xdr:rowOff>163192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70550"/>
          <a:ext cx="838200" cy="20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139980</xdr:rowOff>
    </xdr:from>
    <xdr:to>
      <xdr:col>81</xdr:col>
      <xdr:colOff>50800</xdr:colOff>
      <xdr:row>38</xdr:row>
      <xdr:rowOff>163192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5080"/>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139980</xdr:rowOff>
    </xdr:from>
    <xdr:to>
      <xdr:col>76</xdr:col>
      <xdr:colOff>114300</xdr:colOff>
      <xdr:row>38</xdr:row>
      <xdr:rowOff>153134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55080"/>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85958</xdr:rowOff>
    </xdr:from>
    <xdr:to>
      <xdr:col>71</xdr:col>
      <xdr:colOff>177800</xdr:colOff>
      <xdr:row>38</xdr:row>
      <xdr:rowOff>153134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01058"/>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76100</xdr:rowOff>
    </xdr:from>
    <xdr:to>
      <xdr:col>85</xdr:col>
      <xdr:colOff>177800</xdr:colOff>
      <xdr:row>38</xdr:row>
      <xdr:rowOff>6251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19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98977</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7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112392</xdr:rowOff>
    </xdr:from>
    <xdr:to>
      <xdr:col>81</xdr:col>
      <xdr:colOff>101600</xdr:colOff>
      <xdr:row>39</xdr:row>
      <xdr:rowOff>42542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59069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89180</xdr:rowOff>
    </xdr:from>
    <xdr:to>
      <xdr:col>76</xdr:col>
      <xdr:colOff>165100</xdr:colOff>
      <xdr:row>39</xdr:row>
      <xdr:rowOff>19330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35857</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102334</xdr:rowOff>
    </xdr:from>
    <xdr:to>
      <xdr:col>72</xdr:col>
      <xdr:colOff>38100</xdr:colOff>
      <xdr:row>39</xdr:row>
      <xdr:rowOff>32484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49011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35158</xdr:rowOff>
    </xdr:from>
    <xdr:to>
      <xdr:col>67</xdr:col>
      <xdr:colOff>101600</xdr:colOff>
      <xdr:row>38</xdr:row>
      <xdr:rowOff>136758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153285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41504</xdr:rowOff>
    </xdr:from>
    <xdr:to>
      <xdr:col>85</xdr:col>
      <xdr:colOff>127000</xdr:colOff>
      <xdr:row>77</xdr:row>
      <xdr:rowOff>82150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43154"/>
          <a:ext cx="8382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82150</xdr:rowOff>
    </xdr:from>
    <xdr:to>
      <xdr:col>81</xdr:col>
      <xdr:colOff>50800</xdr:colOff>
      <xdr:row>77</xdr:row>
      <xdr:rowOff>103443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8380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103443</xdr:rowOff>
    </xdr:from>
    <xdr:to>
      <xdr:col>76</xdr:col>
      <xdr:colOff>114300</xdr:colOff>
      <xdr:row>77</xdr:row>
      <xdr:rowOff>119354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5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119354</xdr:rowOff>
    </xdr:from>
    <xdr:to>
      <xdr:col>71</xdr:col>
      <xdr:colOff>177800</xdr:colOff>
      <xdr:row>77</xdr:row>
      <xdr:rowOff>123366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21004"/>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162154</xdr:rowOff>
    </xdr:from>
    <xdr:to>
      <xdr:col>85</xdr:col>
      <xdr:colOff>177800</xdr:colOff>
      <xdr:row>77</xdr:row>
      <xdr:rowOff>92304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13581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31350</xdr:rowOff>
    </xdr:from>
    <xdr:to>
      <xdr:col>81</xdr:col>
      <xdr:colOff>101600</xdr:colOff>
      <xdr:row>77</xdr:row>
      <xdr:rowOff>132950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149477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0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52643</xdr:rowOff>
    </xdr:from>
    <xdr:to>
      <xdr:col>76</xdr:col>
      <xdr:colOff>165100</xdr:colOff>
      <xdr:row>77</xdr:row>
      <xdr:rowOff>154243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145370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68554</xdr:rowOff>
    </xdr:from>
    <xdr:to>
      <xdr:col>72</xdr:col>
      <xdr:colOff>38100</xdr:colOff>
      <xdr:row>77</xdr:row>
      <xdr:rowOff>170154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161281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6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72566</xdr:rowOff>
    </xdr:from>
    <xdr:to>
      <xdr:col>67</xdr:col>
      <xdr:colOff>101600</xdr:colOff>
      <xdr:row>78</xdr:row>
      <xdr:rowOff>2716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165293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4921</xdr:rowOff>
    </xdr:from>
    <xdr:to>
      <xdr:col>85</xdr:col>
      <xdr:colOff>127000</xdr:colOff>
      <xdr:row>98</xdr:row>
      <xdr:rowOff>90869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7021"/>
          <a:ext cx="838200" cy="8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4921</xdr:rowOff>
    </xdr:from>
    <xdr:to>
      <xdr:col>81</xdr:col>
      <xdr:colOff>50800</xdr:colOff>
      <xdr:row>98</xdr:row>
      <xdr:rowOff>108462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7021"/>
          <a:ext cx="889000" cy="10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108462</xdr:rowOff>
    </xdr:from>
    <xdr:to>
      <xdr:col>76</xdr:col>
      <xdr:colOff>114300</xdr:colOff>
      <xdr:row>98</xdr:row>
      <xdr:rowOff>126876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0562"/>
          <a:ext cx="8890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105747</xdr:rowOff>
    </xdr:from>
    <xdr:to>
      <xdr:col>71</xdr:col>
      <xdr:colOff>177800</xdr:colOff>
      <xdr:row>98</xdr:row>
      <xdr:rowOff>126876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7847"/>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40069</xdr:rowOff>
    </xdr:from>
    <xdr:to>
      <xdr:col>85</xdr:col>
      <xdr:colOff>177800</xdr:colOff>
      <xdr:row>98</xdr:row>
      <xdr:rowOff>141669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125571</xdr:rowOff>
    </xdr:from>
    <xdr:to>
      <xdr:col>81</xdr:col>
      <xdr:colOff>101600</xdr:colOff>
      <xdr:row>98</xdr:row>
      <xdr:rowOff>55721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72248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57662</xdr:rowOff>
    </xdr:from>
    <xdr:to>
      <xdr:col>76</xdr:col>
      <xdr:colOff>165100</xdr:colOff>
      <xdr:row>98</xdr:row>
      <xdr:rowOff>159262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150389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76076</xdr:rowOff>
    </xdr:from>
    <xdr:to>
      <xdr:col>72</xdr:col>
      <xdr:colOff>38100</xdr:colOff>
      <xdr:row>99</xdr:row>
      <xdr:rowOff>6226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168803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54947</xdr:rowOff>
    </xdr:from>
    <xdr:to>
      <xdr:col>67</xdr:col>
      <xdr:colOff>101600</xdr:colOff>
      <xdr:row>98</xdr:row>
      <xdr:rowOff>156547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147674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55537</xdr:rowOff>
    </xdr:from>
    <xdr:to>
      <xdr:col>116</xdr:col>
      <xdr:colOff>63500</xdr:colOff>
      <xdr:row>38</xdr:row>
      <xdr:rowOff>67614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70637"/>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67614</xdr:rowOff>
    </xdr:from>
    <xdr:to>
      <xdr:col>111</xdr:col>
      <xdr:colOff>177800</xdr:colOff>
      <xdr:row>38</xdr:row>
      <xdr:rowOff>83083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8271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83083</xdr:rowOff>
    </xdr:from>
    <xdr:to>
      <xdr:col>107</xdr:col>
      <xdr:colOff>50800</xdr:colOff>
      <xdr:row>38</xdr:row>
      <xdr:rowOff>90742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98183"/>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90742</xdr:rowOff>
    </xdr:from>
    <xdr:to>
      <xdr:col>102</xdr:col>
      <xdr:colOff>114300</xdr:colOff>
      <xdr:row>38</xdr:row>
      <xdr:rowOff>96038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0584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4737</xdr:rowOff>
    </xdr:from>
    <xdr:to>
      <xdr:col>116</xdr:col>
      <xdr:colOff>114300</xdr:colOff>
      <xdr:row>38</xdr:row>
      <xdr:rowOff>106337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27614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7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16814</xdr:rowOff>
    </xdr:from>
    <xdr:to>
      <xdr:col>112</xdr:col>
      <xdr:colOff>38100</xdr:colOff>
      <xdr:row>38</xdr:row>
      <xdr:rowOff>118414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32283</xdr:rowOff>
    </xdr:from>
    <xdr:to>
      <xdr:col>107</xdr:col>
      <xdr:colOff>101600</xdr:colOff>
      <xdr:row>38</xdr:row>
      <xdr:rowOff>133883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150410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39942</xdr:rowOff>
    </xdr:from>
    <xdr:to>
      <xdr:col>102</xdr:col>
      <xdr:colOff>165100</xdr:colOff>
      <xdr:row>38</xdr:row>
      <xdr:rowOff>141542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158068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45238</xdr:rowOff>
    </xdr:from>
    <xdr:to>
      <xdr:col>98</xdr:col>
      <xdr:colOff>38100</xdr:colOff>
      <xdr:row>38</xdr:row>
      <xdr:rowOff>146838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163365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3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133482</xdr:rowOff>
    </xdr:from>
    <xdr:to>
      <xdr:col>116</xdr:col>
      <xdr:colOff>63500</xdr:colOff>
      <xdr:row>59</xdr:row>
      <xdr:rowOff>15814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7582"/>
          <a:ext cx="838200" cy="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127211</xdr:rowOff>
    </xdr:from>
    <xdr:to>
      <xdr:col>111</xdr:col>
      <xdr:colOff>177800</xdr:colOff>
      <xdr:row>58</xdr:row>
      <xdr:rowOff>133482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71311"/>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124330</xdr:rowOff>
    </xdr:from>
    <xdr:to>
      <xdr:col>107</xdr:col>
      <xdr:colOff>50800</xdr:colOff>
      <xdr:row>58</xdr:row>
      <xdr:rowOff>127211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68430"/>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124330</xdr:rowOff>
    </xdr:from>
    <xdr:to>
      <xdr:col>102</xdr:col>
      <xdr:colOff>114300</xdr:colOff>
      <xdr:row>58</xdr:row>
      <xdr:rowOff>137018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843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136464</xdr:rowOff>
    </xdr:from>
    <xdr:to>
      <xdr:col>116</xdr:col>
      <xdr:colOff>114300</xdr:colOff>
      <xdr:row>59</xdr:row>
      <xdr:rowOff>66614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82682</xdr:rowOff>
    </xdr:from>
    <xdr:to>
      <xdr:col>112</xdr:col>
      <xdr:colOff>38100</xdr:colOff>
      <xdr:row>59</xdr:row>
      <xdr:rowOff>12832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29359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76411</xdr:rowOff>
    </xdr:from>
    <xdr:to>
      <xdr:col>107</xdr:col>
      <xdr:colOff>101600</xdr:colOff>
      <xdr:row>59</xdr:row>
      <xdr:rowOff>6561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23088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73530</xdr:rowOff>
    </xdr:from>
    <xdr:to>
      <xdr:col>102</xdr:col>
      <xdr:colOff>165100</xdr:colOff>
      <xdr:row>59</xdr:row>
      <xdr:rowOff>3680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20207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9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86218</xdr:rowOff>
    </xdr:from>
    <xdr:to>
      <xdr:col>98</xdr:col>
      <xdr:colOff>38100</xdr:colOff>
      <xdr:row>59</xdr:row>
      <xdr:rowOff>16368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32895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80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66122</xdr:rowOff>
    </xdr:from>
    <xdr:to>
      <xdr:col>116</xdr:col>
      <xdr:colOff>63500</xdr:colOff>
      <xdr:row>77</xdr:row>
      <xdr:rowOff>79677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67772"/>
          <a:ext cx="8382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72183</xdr:rowOff>
    </xdr:from>
    <xdr:to>
      <xdr:col>111</xdr:col>
      <xdr:colOff>177800</xdr:colOff>
      <xdr:row>77</xdr:row>
      <xdr:rowOff>79677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73833"/>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72183</xdr:rowOff>
    </xdr:from>
    <xdr:to>
      <xdr:col>107</xdr:col>
      <xdr:colOff>50800</xdr:colOff>
      <xdr:row>77</xdr:row>
      <xdr:rowOff>96963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7383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96963</xdr:rowOff>
    </xdr:from>
    <xdr:to>
      <xdr:col>102</xdr:col>
      <xdr:colOff>114300</xdr:colOff>
      <xdr:row>77</xdr:row>
      <xdr:rowOff>113133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98613"/>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15322</xdr:rowOff>
    </xdr:from>
    <xdr:to>
      <xdr:col>116</xdr:col>
      <xdr:colOff>114300</xdr:colOff>
      <xdr:row>77</xdr:row>
      <xdr:rowOff>116922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165199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28877</xdr:rowOff>
    </xdr:from>
    <xdr:to>
      <xdr:col>112</xdr:col>
      <xdr:colOff>38100</xdr:colOff>
      <xdr:row>77</xdr:row>
      <xdr:rowOff>130477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121604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21383</xdr:rowOff>
    </xdr:from>
    <xdr:to>
      <xdr:col>107</xdr:col>
      <xdr:colOff>101600</xdr:colOff>
      <xdr:row>77</xdr:row>
      <xdr:rowOff>122983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114110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46163</xdr:rowOff>
    </xdr:from>
    <xdr:to>
      <xdr:col>102</xdr:col>
      <xdr:colOff>165100</xdr:colOff>
      <xdr:row>77</xdr:row>
      <xdr:rowOff>147763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138890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62333</xdr:rowOff>
    </xdr:from>
    <xdr:to>
      <xdr:col>98</xdr:col>
      <xdr:colOff>38100</xdr:colOff>
      <xdr:row>77</xdr:row>
      <xdr:rowOff>163933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155060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住民一人当たりの歳出額は、</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万円であり、前年度比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万円の増となっている。</a:t>
          </a:r>
        </a:p>
        <a:p>
          <a:r>
            <a:rPr kumimoji="1" lang="ja-JP" altLang="en-US" sz="1300">
              <a:latin typeface="ＭＳ Ｐゴシック" panose="020B0600070205080204" pitchFamily="50" charset="-128"/>
              <a:ea typeface="ＭＳ Ｐゴシック" panose="020B0600070205080204" pitchFamily="50" charset="-128"/>
            </a:rPr>
            <a:t>人件費においては、会計年度任用職員、消防団員報酬等が増加しているが、類似団体平均値よりやや低くなっている。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扶助費においては、住民税非課税世帯等臨時特別給付金事業、児童手当等の減に伴い、減少している。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普通建設事業費においては、役場跡地活用事業、新型コロナウイルス感染症地方創生臨時交付金充当事業等の増に伴い、増加している。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積立金においては、ふるさと応援寄附金を原資とするふるさと応援基金が増となった一方、公共施設等整備基金、子育て応援基金等の減少額が上回ったことから、減少している。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貸付金においては、中小企業育成特別融資預託金制度の終了に伴い、減少している。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132956</xdr:rowOff>
    </xdr:from>
    <xdr:to>
      <xdr:col>24</xdr:col>
      <xdr:colOff>63500</xdr:colOff>
      <xdr:row>37</xdr:row>
      <xdr:rowOff>148958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660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147187</xdr:rowOff>
    </xdr:from>
    <xdr:to>
      <xdr:col>19</xdr:col>
      <xdr:colOff>177800</xdr:colOff>
      <xdr:row>37</xdr:row>
      <xdr:rowOff>148958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0837"/>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139586</xdr:rowOff>
    </xdr:from>
    <xdr:to>
      <xdr:col>15</xdr:col>
      <xdr:colOff>50800</xdr:colOff>
      <xdr:row>37</xdr:row>
      <xdr:rowOff>147187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323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139586</xdr:rowOff>
    </xdr:from>
    <xdr:to>
      <xdr:col>10</xdr:col>
      <xdr:colOff>114300</xdr:colOff>
      <xdr:row>37</xdr:row>
      <xdr:rowOff>161513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3236"/>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82156</xdr:rowOff>
    </xdr:from>
    <xdr:to>
      <xdr:col>24</xdr:col>
      <xdr:colOff>114300</xdr:colOff>
      <xdr:row>38</xdr:row>
      <xdr:rowOff>12306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168533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98158</xdr:rowOff>
    </xdr:from>
    <xdr:to>
      <xdr:col>20</xdr:col>
      <xdr:colOff>38100</xdr:colOff>
      <xdr:row>38</xdr:row>
      <xdr:rowOff>28308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19435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96387</xdr:rowOff>
    </xdr:from>
    <xdr:to>
      <xdr:col>15</xdr:col>
      <xdr:colOff>101600</xdr:colOff>
      <xdr:row>38</xdr:row>
      <xdr:rowOff>26536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17663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88786</xdr:rowOff>
    </xdr:from>
    <xdr:to>
      <xdr:col>10</xdr:col>
      <xdr:colOff>165100</xdr:colOff>
      <xdr:row>38</xdr:row>
      <xdr:rowOff>18935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110712</xdr:rowOff>
    </xdr:from>
    <xdr:to>
      <xdr:col>6</xdr:col>
      <xdr:colOff>38100</xdr:colOff>
      <xdr:row>38</xdr:row>
      <xdr:rowOff>40863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31990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140804</xdr:rowOff>
    </xdr:from>
    <xdr:to>
      <xdr:col>24</xdr:col>
      <xdr:colOff>63500</xdr:colOff>
      <xdr:row>57</xdr:row>
      <xdr:rowOff>168336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13454"/>
          <a:ext cx="8382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27001</xdr:rowOff>
    </xdr:from>
    <xdr:to>
      <xdr:col>19</xdr:col>
      <xdr:colOff>177800</xdr:colOff>
      <xdr:row>57</xdr:row>
      <xdr:rowOff>140804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28201"/>
          <a:ext cx="889000" cy="28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27001</xdr:rowOff>
    </xdr:from>
    <xdr:to>
      <xdr:col>15</xdr:col>
      <xdr:colOff>50800</xdr:colOff>
      <xdr:row>57</xdr:row>
      <xdr:rowOff>52641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28201"/>
          <a:ext cx="889000" cy="19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52641</xdr:rowOff>
    </xdr:from>
    <xdr:to>
      <xdr:col>10</xdr:col>
      <xdr:colOff>114300</xdr:colOff>
      <xdr:row>58</xdr:row>
      <xdr:rowOff>31328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25291"/>
          <a:ext cx="889000" cy="1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117536</xdr:rowOff>
    </xdr:from>
    <xdr:to>
      <xdr:col>24</xdr:col>
      <xdr:colOff>114300</xdr:colOff>
      <xdr:row>58</xdr:row>
      <xdr:rowOff>47686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32463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90004</xdr:rowOff>
    </xdr:from>
    <xdr:to>
      <xdr:col>20</xdr:col>
      <xdr:colOff>38100</xdr:colOff>
      <xdr:row>58</xdr:row>
      <xdr:rowOff>20154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5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147651</xdr:rowOff>
    </xdr:from>
    <xdr:to>
      <xdr:col>15</xdr:col>
      <xdr:colOff>101600</xdr:colOff>
      <xdr:row>56</xdr:row>
      <xdr:rowOff>77801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94328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5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1841</xdr:rowOff>
    </xdr:from>
    <xdr:to>
      <xdr:col>10</xdr:col>
      <xdr:colOff>165100</xdr:colOff>
      <xdr:row>57</xdr:row>
      <xdr:rowOff>103441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119968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4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151978</xdr:rowOff>
    </xdr:from>
    <xdr:to>
      <xdr:col>6</xdr:col>
      <xdr:colOff>38100</xdr:colOff>
      <xdr:row>58</xdr:row>
      <xdr:rowOff>82128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73255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1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149549</xdr:rowOff>
    </xdr:from>
    <xdr:to>
      <xdr:col>24</xdr:col>
      <xdr:colOff>63500</xdr:colOff>
      <xdr:row>76</xdr:row>
      <xdr:rowOff>4262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08299"/>
          <a:ext cx="8382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149549</xdr:rowOff>
    </xdr:from>
    <xdr:to>
      <xdr:col>19</xdr:col>
      <xdr:colOff>177800</xdr:colOff>
      <xdr:row>76</xdr:row>
      <xdr:rowOff>149389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8299"/>
          <a:ext cx="889000" cy="1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149389</xdr:rowOff>
    </xdr:from>
    <xdr:to>
      <xdr:col>15</xdr:col>
      <xdr:colOff>50800</xdr:colOff>
      <xdr:row>77</xdr:row>
      <xdr:rowOff>25172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9589"/>
          <a:ext cx="889000" cy="4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25172</xdr:rowOff>
    </xdr:from>
    <xdr:to>
      <xdr:col>10</xdr:col>
      <xdr:colOff>114300</xdr:colOff>
      <xdr:row>77</xdr:row>
      <xdr:rowOff>29910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6822"/>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124911</xdr:rowOff>
    </xdr:from>
    <xdr:to>
      <xdr:col>24</xdr:col>
      <xdr:colOff>114300</xdr:colOff>
      <xdr:row>76</xdr:row>
      <xdr:rowOff>55060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3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147788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98749</xdr:rowOff>
    </xdr:from>
    <xdr:to>
      <xdr:col>20</xdr:col>
      <xdr:colOff>38100</xdr:colOff>
      <xdr:row>76</xdr:row>
      <xdr:rowOff>28899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45426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3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98589</xdr:rowOff>
    </xdr:from>
    <xdr:to>
      <xdr:col>15</xdr:col>
      <xdr:colOff>101600</xdr:colOff>
      <xdr:row>77</xdr:row>
      <xdr:rowOff>28739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45266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145822</xdr:rowOff>
    </xdr:from>
    <xdr:to>
      <xdr:col>10</xdr:col>
      <xdr:colOff>165100</xdr:colOff>
      <xdr:row>77</xdr:row>
      <xdr:rowOff>75972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92498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150560</xdr:rowOff>
    </xdr:from>
    <xdr:to>
      <xdr:col>6</xdr:col>
      <xdr:colOff>38100</xdr:colOff>
      <xdr:row>77</xdr:row>
      <xdr:rowOff>80710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97237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37745</xdr:rowOff>
    </xdr:from>
    <xdr:to>
      <xdr:col>24</xdr:col>
      <xdr:colOff>63500</xdr:colOff>
      <xdr:row>97</xdr:row>
      <xdr:rowOff>71825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8395"/>
          <a:ext cx="8382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71825</xdr:rowOff>
    </xdr:from>
    <xdr:to>
      <xdr:col>19</xdr:col>
      <xdr:colOff>177800</xdr:colOff>
      <xdr:row>97</xdr:row>
      <xdr:rowOff>84463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02475"/>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84463</xdr:rowOff>
    </xdr:from>
    <xdr:to>
      <xdr:col>15</xdr:col>
      <xdr:colOff>50800</xdr:colOff>
      <xdr:row>97</xdr:row>
      <xdr:rowOff>84767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511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84767</xdr:rowOff>
    </xdr:from>
    <xdr:to>
      <xdr:col>10</xdr:col>
      <xdr:colOff>114300</xdr:colOff>
      <xdr:row>97</xdr:row>
      <xdr:rowOff>99025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5417"/>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158395</xdr:rowOff>
    </xdr:from>
    <xdr:to>
      <xdr:col>24</xdr:col>
      <xdr:colOff>114300</xdr:colOff>
      <xdr:row>97</xdr:row>
      <xdr:rowOff>88545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136822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21025</xdr:rowOff>
    </xdr:from>
    <xdr:to>
      <xdr:col>20</xdr:col>
      <xdr:colOff>38100</xdr:colOff>
      <xdr:row>97</xdr:row>
      <xdr:rowOff>122625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113752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33663</xdr:rowOff>
    </xdr:from>
    <xdr:to>
      <xdr:col>15</xdr:col>
      <xdr:colOff>101600</xdr:colOff>
      <xdr:row>97</xdr:row>
      <xdr:rowOff>135263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126390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33967</xdr:rowOff>
    </xdr:from>
    <xdr:to>
      <xdr:col>10</xdr:col>
      <xdr:colOff>165100</xdr:colOff>
      <xdr:row>97</xdr:row>
      <xdr:rowOff>135567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126694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75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48225</xdr:rowOff>
    </xdr:from>
    <xdr:to>
      <xdr:col>6</xdr:col>
      <xdr:colOff>38100</xdr:colOff>
      <xdr:row>97</xdr:row>
      <xdr:rowOff>149825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166352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38998</xdr:rowOff>
    </xdr:from>
    <xdr:to>
      <xdr:col>55</xdr:col>
      <xdr:colOff>0</xdr:colOff>
      <xdr:row>58</xdr:row>
      <xdr:rowOff>47184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3098"/>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47184</xdr:rowOff>
    </xdr:from>
    <xdr:to>
      <xdr:col>50</xdr:col>
      <xdr:colOff>114300</xdr:colOff>
      <xdr:row>58</xdr:row>
      <xdr:rowOff>50936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1284"/>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48507</xdr:rowOff>
    </xdr:from>
    <xdr:to>
      <xdr:col>45</xdr:col>
      <xdr:colOff>177800</xdr:colOff>
      <xdr:row>58</xdr:row>
      <xdr:rowOff>50936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2607"/>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30842</xdr:rowOff>
    </xdr:from>
    <xdr:to>
      <xdr:col>41</xdr:col>
      <xdr:colOff>50800</xdr:colOff>
      <xdr:row>58</xdr:row>
      <xdr:rowOff>48507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4942"/>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159648</xdr:rowOff>
    </xdr:from>
    <xdr:to>
      <xdr:col>55</xdr:col>
      <xdr:colOff>50800</xdr:colOff>
      <xdr:row>58</xdr:row>
      <xdr:rowOff>89798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119025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167834</xdr:rowOff>
    </xdr:from>
    <xdr:to>
      <xdr:col>50</xdr:col>
      <xdr:colOff>165100</xdr:colOff>
      <xdr:row>58</xdr:row>
      <xdr:rowOff>97984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114511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xdr:rowOff>
    </xdr:from>
    <xdr:to>
      <xdr:col>46</xdr:col>
      <xdr:colOff>38100</xdr:colOff>
      <xdr:row>58</xdr:row>
      <xdr:rowOff>101736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118263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1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169157</xdr:rowOff>
    </xdr:from>
    <xdr:to>
      <xdr:col>41</xdr:col>
      <xdr:colOff>101600</xdr:colOff>
      <xdr:row>58</xdr:row>
      <xdr:rowOff>99307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115834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1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151492</xdr:rowOff>
    </xdr:from>
    <xdr:to>
      <xdr:col>36</xdr:col>
      <xdr:colOff>165100</xdr:colOff>
      <xdr:row>58</xdr:row>
      <xdr:rowOff>81642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98169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128958</xdr:rowOff>
    </xdr:from>
    <xdr:to>
      <xdr:col>55</xdr:col>
      <xdr:colOff>0</xdr:colOff>
      <xdr:row>78</xdr:row>
      <xdr:rowOff>11567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30608"/>
          <a:ext cx="838200" cy="5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128958</xdr:rowOff>
    </xdr:from>
    <xdr:to>
      <xdr:col>50</xdr:col>
      <xdr:colOff>114300</xdr:colOff>
      <xdr:row>77</xdr:row>
      <xdr:rowOff>143867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0608"/>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143867</xdr:rowOff>
    </xdr:from>
    <xdr:to>
      <xdr:col>45</xdr:col>
      <xdr:colOff>177800</xdr:colOff>
      <xdr:row>78</xdr:row>
      <xdr:rowOff>2688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5517"/>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154253</xdr:rowOff>
    </xdr:from>
    <xdr:to>
      <xdr:col>41</xdr:col>
      <xdr:colOff>50800</xdr:colOff>
      <xdr:row>78</xdr:row>
      <xdr:rowOff>2688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84453"/>
          <a:ext cx="889000" cy="19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132217</xdr:rowOff>
    </xdr:from>
    <xdr:to>
      <xdr:col>55</xdr:col>
      <xdr:colOff>50800</xdr:colOff>
      <xdr:row>78</xdr:row>
      <xdr:rowOff>62367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3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78158</xdr:rowOff>
    </xdr:from>
    <xdr:to>
      <xdr:col>50</xdr:col>
      <xdr:colOff>165100</xdr:colOff>
      <xdr:row>78</xdr:row>
      <xdr:rowOff>8308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24835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93067</xdr:rowOff>
    </xdr:from>
    <xdr:to>
      <xdr:col>46</xdr:col>
      <xdr:colOff>38100</xdr:colOff>
      <xdr:row>78</xdr:row>
      <xdr:rowOff>23217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39744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123338</xdr:rowOff>
    </xdr:from>
    <xdr:to>
      <xdr:col>41</xdr:col>
      <xdr:colOff>101600</xdr:colOff>
      <xdr:row>78</xdr:row>
      <xdr:rowOff>53488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70015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103453</xdr:rowOff>
    </xdr:from>
    <xdr:to>
      <xdr:col>36</xdr:col>
      <xdr:colOff>165100</xdr:colOff>
      <xdr:row>77</xdr:row>
      <xdr:rowOff>33603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50130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108396</xdr:rowOff>
    </xdr:from>
    <xdr:to>
      <xdr:col>55</xdr:col>
      <xdr:colOff>0</xdr:colOff>
      <xdr:row>97</xdr:row>
      <xdr:rowOff>117097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39046"/>
          <a:ext cx="8382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73668</xdr:rowOff>
    </xdr:from>
    <xdr:to>
      <xdr:col>50</xdr:col>
      <xdr:colOff>114300</xdr:colOff>
      <xdr:row>97</xdr:row>
      <xdr:rowOff>108396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04318"/>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35855</xdr:rowOff>
    </xdr:from>
    <xdr:to>
      <xdr:col>45</xdr:col>
      <xdr:colOff>177800</xdr:colOff>
      <xdr:row>97</xdr:row>
      <xdr:rowOff>73668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66505"/>
          <a:ext cx="889000" cy="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35855</xdr:rowOff>
    </xdr:from>
    <xdr:to>
      <xdr:col>41</xdr:col>
      <xdr:colOff>50800</xdr:colOff>
      <xdr:row>97</xdr:row>
      <xdr:rowOff>80518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66505"/>
          <a:ext cx="889000" cy="4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66297</xdr:rowOff>
    </xdr:from>
    <xdr:to>
      <xdr:col>55</xdr:col>
      <xdr:colOff>50800</xdr:colOff>
      <xdr:row>97</xdr:row>
      <xdr:rowOff>167897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44724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57596</xdr:rowOff>
    </xdr:from>
    <xdr:to>
      <xdr:col>50</xdr:col>
      <xdr:colOff>165100</xdr:colOff>
      <xdr:row>97</xdr:row>
      <xdr:rowOff>159196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150323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22868</xdr:rowOff>
    </xdr:from>
    <xdr:to>
      <xdr:col>46</xdr:col>
      <xdr:colOff>38100</xdr:colOff>
      <xdr:row>97</xdr:row>
      <xdr:rowOff>124468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115595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4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156505</xdr:rowOff>
    </xdr:from>
    <xdr:to>
      <xdr:col>41</xdr:col>
      <xdr:colOff>101600</xdr:colOff>
      <xdr:row>97</xdr:row>
      <xdr:rowOff>86655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103182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9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29718</xdr:rowOff>
    </xdr:from>
    <xdr:to>
      <xdr:col>36</xdr:col>
      <xdr:colOff>165100</xdr:colOff>
      <xdr:row>97</xdr:row>
      <xdr:rowOff>131318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122445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75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48006</xdr:rowOff>
    </xdr:from>
    <xdr:to>
      <xdr:col>85</xdr:col>
      <xdr:colOff>127000</xdr:colOff>
      <xdr:row>38</xdr:row>
      <xdr:rowOff>55203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3106"/>
          <a:ext cx="838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4888</xdr:rowOff>
    </xdr:from>
    <xdr:to>
      <xdr:col>81</xdr:col>
      <xdr:colOff>50800</xdr:colOff>
      <xdr:row>38</xdr:row>
      <xdr:rowOff>55203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48538"/>
          <a:ext cx="889000" cy="2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4888</xdr:rowOff>
    </xdr:from>
    <xdr:to>
      <xdr:col>76</xdr:col>
      <xdr:colOff>114300</xdr:colOff>
      <xdr:row>38</xdr:row>
      <xdr:rowOff>63944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48538"/>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63944</xdr:rowOff>
    </xdr:from>
    <xdr:to>
      <xdr:col>71</xdr:col>
      <xdr:colOff>177800</xdr:colOff>
      <xdr:row>38</xdr:row>
      <xdr:rowOff>65558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79044"/>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168656</xdr:rowOff>
    </xdr:from>
    <xdr:to>
      <xdr:col>85</xdr:col>
      <xdr:colOff>177800</xdr:colOff>
      <xdr:row>38</xdr:row>
      <xdr:rowOff>98806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4403</xdr:rowOff>
    </xdr:from>
    <xdr:to>
      <xdr:col>81</xdr:col>
      <xdr:colOff>101600</xdr:colOff>
      <xdr:row>38</xdr:row>
      <xdr:rowOff>106003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97130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125538</xdr:rowOff>
    </xdr:from>
    <xdr:to>
      <xdr:col>76</xdr:col>
      <xdr:colOff>165100</xdr:colOff>
      <xdr:row>37</xdr:row>
      <xdr:rowOff>55688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72215</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7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13144</xdr:rowOff>
    </xdr:from>
    <xdr:to>
      <xdr:col>72</xdr:col>
      <xdr:colOff>38100</xdr:colOff>
      <xdr:row>38</xdr:row>
      <xdr:rowOff>114744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105871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14758</xdr:rowOff>
    </xdr:from>
    <xdr:to>
      <xdr:col>67</xdr:col>
      <xdr:colOff>101600</xdr:colOff>
      <xdr:row>38</xdr:row>
      <xdr:rowOff>116358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107485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10198</xdr:rowOff>
    </xdr:from>
    <xdr:to>
      <xdr:col>85</xdr:col>
      <xdr:colOff>127000</xdr:colOff>
      <xdr:row>58</xdr:row>
      <xdr:rowOff>42538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54298"/>
          <a:ext cx="83820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10198</xdr:rowOff>
    </xdr:from>
    <xdr:to>
      <xdr:col>81</xdr:col>
      <xdr:colOff>50800</xdr:colOff>
      <xdr:row>58</xdr:row>
      <xdr:rowOff>13467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54298"/>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13467</xdr:rowOff>
    </xdr:from>
    <xdr:to>
      <xdr:col>76</xdr:col>
      <xdr:colOff>114300</xdr:colOff>
      <xdr:row>58</xdr:row>
      <xdr:rowOff>63340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57567"/>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54636</xdr:rowOff>
    </xdr:from>
    <xdr:to>
      <xdr:col>71</xdr:col>
      <xdr:colOff>177800</xdr:colOff>
      <xdr:row>58</xdr:row>
      <xdr:rowOff>63340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98736"/>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163188</xdr:rowOff>
    </xdr:from>
    <xdr:to>
      <xdr:col>85</xdr:col>
      <xdr:colOff>177800</xdr:colOff>
      <xdr:row>58</xdr:row>
      <xdr:rowOff>93338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78115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130848</xdr:rowOff>
    </xdr:from>
    <xdr:to>
      <xdr:col>81</xdr:col>
      <xdr:colOff>101600</xdr:colOff>
      <xdr:row>58</xdr:row>
      <xdr:rowOff>60998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52125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9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134117</xdr:rowOff>
    </xdr:from>
    <xdr:to>
      <xdr:col>76</xdr:col>
      <xdr:colOff>165100</xdr:colOff>
      <xdr:row>58</xdr:row>
      <xdr:rowOff>64267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55394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12540</xdr:rowOff>
    </xdr:from>
    <xdr:to>
      <xdr:col>72</xdr:col>
      <xdr:colOff>38100</xdr:colOff>
      <xdr:row>58</xdr:row>
      <xdr:rowOff>114140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105267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3836</xdr:rowOff>
    </xdr:from>
    <xdr:to>
      <xdr:col>67</xdr:col>
      <xdr:colOff>101600</xdr:colOff>
      <xdr:row>58</xdr:row>
      <xdr:rowOff>105436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96563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126901</xdr:rowOff>
    </xdr:from>
    <xdr:to>
      <xdr:col>85</xdr:col>
      <xdr:colOff>127000</xdr:colOff>
      <xdr:row>78</xdr:row>
      <xdr:rowOff>163193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28551"/>
          <a:ext cx="838200" cy="20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139981</xdr:rowOff>
    </xdr:from>
    <xdr:to>
      <xdr:col>81</xdr:col>
      <xdr:colOff>50800</xdr:colOff>
      <xdr:row>78</xdr:row>
      <xdr:rowOff>163193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3081"/>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139981</xdr:rowOff>
    </xdr:from>
    <xdr:to>
      <xdr:col>76</xdr:col>
      <xdr:colOff>114300</xdr:colOff>
      <xdr:row>78</xdr:row>
      <xdr:rowOff>153133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3081"/>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85958</xdr:rowOff>
    </xdr:from>
    <xdr:to>
      <xdr:col>71</xdr:col>
      <xdr:colOff>177800</xdr:colOff>
      <xdr:row>78</xdr:row>
      <xdr:rowOff>153133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59058"/>
          <a:ext cx="889000" cy="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76101</xdr:rowOff>
    </xdr:from>
    <xdr:to>
      <xdr:col>85</xdr:col>
      <xdr:colOff>177800</xdr:colOff>
      <xdr:row>78</xdr:row>
      <xdr:rowOff>6251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98978</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112393</xdr:rowOff>
    </xdr:from>
    <xdr:to>
      <xdr:col>81</xdr:col>
      <xdr:colOff>101600</xdr:colOff>
      <xdr:row>79</xdr:row>
      <xdr:rowOff>42543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59070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89181</xdr:rowOff>
    </xdr:from>
    <xdr:to>
      <xdr:col>76</xdr:col>
      <xdr:colOff>165100</xdr:colOff>
      <xdr:row>79</xdr:row>
      <xdr:rowOff>19331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35858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102333</xdr:rowOff>
    </xdr:from>
    <xdr:to>
      <xdr:col>72</xdr:col>
      <xdr:colOff>38100</xdr:colOff>
      <xdr:row>79</xdr:row>
      <xdr:rowOff>32483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49010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35158</xdr:rowOff>
    </xdr:from>
    <xdr:to>
      <xdr:col>67</xdr:col>
      <xdr:colOff>101600</xdr:colOff>
      <xdr:row>78</xdr:row>
      <xdr:rowOff>136758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153285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41504</xdr:rowOff>
    </xdr:from>
    <xdr:to>
      <xdr:col>85</xdr:col>
      <xdr:colOff>127000</xdr:colOff>
      <xdr:row>97</xdr:row>
      <xdr:rowOff>82150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72154"/>
          <a:ext cx="8382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82150</xdr:rowOff>
    </xdr:from>
    <xdr:to>
      <xdr:col>81</xdr:col>
      <xdr:colOff>50800</xdr:colOff>
      <xdr:row>97</xdr:row>
      <xdr:rowOff>103443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1280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103443</xdr:rowOff>
    </xdr:from>
    <xdr:to>
      <xdr:col>76</xdr:col>
      <xdr:colOff>114300</xdr:colOff>
      <xdr:row>97</xdr:row>
      <xdr:rowOff>119354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34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119354</xdr:rowOff>
    </xdr:from>
    <xdr:to>
      <xdr:col>71</xdr:col>
      <xdr:colOff>177800</xdr:colOff>
      <xdr:row>97</xdr:row>
      <xdr:rowOff>123366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50004"/>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162154</xdr:rowOff>
    </xdr:from>
    <xdr:to>
      <xdr:col>85</xdr:col>
      <xdr:colOff>177800</xdr:colOff>
      <xdr:row>97</xdr:row>
      <xdr:rowOff>92304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13581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7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31350</xdr:rowOff>
    </xdr:from>
    <xdr:to>
      <xdr:col>81</xdr:col>
      <xdr:colOff>101600</xdr:colOff>
      <xdr:row>97</xdr:row>
      <xdr:rowOff>132950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149477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52643</xdr:rowOff>
    </xdr:from>
    <xdr:to>
      <xdr:col>76</xdr:col>
      <xdr:colOff>165100</xdr:colOff>
      <xdr:row>97</xdr:row>
      <xdr:rowOff>154243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145370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68554</xdr:rowOff>
    </xdr:from>
    <xdr:to>
      <xdr:col>72</xdr:col>
      <xdr:colOff>38100</xdr:colOff>
      <xdr:row>97</xdr:row>
      <xdr:rowOff>170154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161281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79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72566</xdr:rowOff>
    </xdr:from>
    <xdr:to>
      <xdr:col>67</xdr:col>
      <xdr:colOff>101600</xdr:colOff>
      <xdr:row>98</xdr:row>
      <xdr:rowOff>2716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165293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総務費は、選挙関係経費が増となった一方で、積立金の減少幅が上回ったことに伴い、減少している。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民生費は、電力・ガス・食料品等価格高騰緊急支援給付金事業が皆増となった一方、子育て世帯への臨時特別給付金が皆減、子育て応援基金積立金が減となったことに伴い、減少している。</a:t>
          </a:r>
        </a:p>
        <a:p>
          <a:r>
            <a:rPr kumimoji="1" lang="ja-JP" altLang="en-US" sz="1300">
              <a:latin typeface="ＭＳ Ｐゴシック" panose="020B0600070205080204" pitchFamily="50" charset="-128"/>
              <a:ea typeface="ＭＳ Ｐゴシック" panose="020B0600070205080204" pitchFamily="50" charset="-128"/>
            </a:rPr>
            <a:t>商工費は、感染症対策休業要請等協力金事業が皆減となったことに伴い、減少している。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土木費は、地方創生道整備交付金事業（町道）等が増となった一方、町単道路維持・改良事業等が減となったことに伴い、減少している。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災害復旧費は、令和４年台風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公債費は、道の駅整備事業、庁舎建設等の大型事業の起債償還が順次開始されたため、増加している。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年度においては、歳出予算の不用額が見込より大きくなったため、実質収支は増加している。</a:t>
          </a:r>
        </a:p>
        <a:p>
          <a:r>
            <a:rPr kumimoji="1" lang="ja-JP" altLang="en-US" sz="1400">
              <a:latin typeface="ＭＳ ゴシック" pitchFamily="49" charset="-128"/>
              <a:ea typeface="ＭＳ ゴシック" pitchFamily="49" charset="-128"/>
            </a:rPr>
            <a:t>　財政調整基金残高の標準財政規模比が増加しているが、これは、分母となる標準財政規模の減少額が、財政調整基金の増加額より大きくなったことによるものである。</a:t>
          </a:r>
        </a:p>
        <a:p>
          <a:r>
            <a:rPr kumimoji="1" lang="ja-JP" altLang="en-US" sz="1400">
              <a:latin typeface="ＭＳ ゴシック" pitchFamily="49" charset="-128"/>
              <a:ea typeface="ＭＳ ゴシック" pitchFamily="49" charset="-128"/>
            </a:rPr>
            <a:t>　今後も、事務事業の見直しや、統廃合等歳出の合理化等、行財政改革を推進し、安定的な財政運営に努めていく。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一般会計、公営企業会計及び公営企業以外の各特別会計において、いずれも実質赤字額及び資金</a:t>
          </a:r>
          <a:r>
            <a:rPr kumimoji="1" lang="ja-JP" altLang="en-US" sz="1400">
              <a:latin typeface="ＭＳ ゴシック" pitchFamily="49" charset="-128"/>
              <a:ea typeface="ＭＳ ゴシック" pitchFamily="49" charset="-128"/>
            </a:rPr>
            <a:t>不足額は生じておらず、連結実質赤字額は黒字で推移している。</a:t>
          </a:r>
        </a:p>
        <a:p>
          <a:r>
            <a:rPr kumimoji="1" lang="ja-JP" altLang="en-US" sz="1400">
              <a:latin typeface="ＭＳ ゴシック" pitchFamily="49" charset="-128"/>
              <a:ea typeface="ＭＳ ゴシック" pitchFamily="49" charset="-128"/>
            </a:rPr>
            <a:t>　今後とも、各会計において、赤字や資金不足にならないよう十分に注意しながら、町全体の安定的な財政運営に努めていく。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庁舎建設（建替）事業、道の駅整備事業や防災行政無線デジタル化事業（本体工事）等の大型事業の元利償還が始まったことから、実質公債費比率は上昇傾向にある。</a:t>
          </a:r>
        </a:p>
        <a:p>
          <a:r>
            <a:rPr kumimoji="1" lang="ja-JP" altLang="en-US" sz="1400">
              <a:latin typeface="ＭＳ ゴシック" pitchFamily="49" charset="-128"/>
              <a:ea typeface="ＭＳ ゴシック" pitchFamily="49" charset="-128"/>
            </a:rPr>
            <a:t>　自主財源割合の少ない本町にとって、起債は避けられないが、計画的な起債管理に努め、歳入確保や歳出抑制、基金の有効活用を図りながら、健全な財政運営を講じていく。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地方債現在高等が減少したことにより、将来負担額が減少した上、充当可能財源等が増加したため、前年度に引き続き、将来負担比率はマイナス算定となっている。</a:t>
          </a:r>
        </a:p>
        <a:p>
          <a:r>
            <a:rPr kumimoji="1" lang="ja-JP" altLang="en-US" sz="1400">
              <a:latin typeface="ＭＳ ゴシック" pitchFamily="49" charset="-128"/>
              <a:ea typeface="ＭＳ ゴシック" pitchFamily="49" charset="-128"/>
            </a:rPr>
            <a:t>　今後も、庁舎建設等の大型事業により発行した起債の元利償還金が増加していくため、他の事業の整理・縮小及び基金の有効活用を図るなどして、適正な起債管理に努め、健全な財政運営を講じていく。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万円及び利子分を積立てた。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一方で、特定目的基金では、公共施設等整備基金を約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今後の大型建設事業及び子育て支援に充てるため、令和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年度も公共施設等整備基金、子育て応援基金を取崩す。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・公共施設等整備基金：公共施設の新設や更新等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・水源の里振興基金：水源の里条例に基づく水源の里の振興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・ふるさと応援基金：ふるさと応援寄附金を原資に積立て、地域振興に資する施策の推進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・子育て応援基金：出産・子育て環境の充実、教育の充実に関する施設の推進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・奨学資金積立基金：教育機会の均等と人材育成の推進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・公共施設整備基金：今後予定されている役場跡地活用事業、施設老朽化対策の財源に充てるため、約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・子育て応援基金：子育て支援に充てるため、例年、起債発行（過疎ソフト）により充当する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万円を取崩したが、今後の事業拡充に備え、約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万円を追加で積立てた。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万円を取崩したが、原資となるふるさと応援寄附金が前年度より約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実質公債費比率の上昇など、財政状況が厳しさを増しており、公共施設整備・老朽化対策や子育てに係る事業など、多額の負担が見込まれる特定の財政支出に備えるため、一定額を確保していく。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不測の財政需要や災害等への備えのため、標準財政規模の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以上の基金残高を維持し、健全な財政運営を講じていく。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今後増加が見込まれる元利償還の備えとして一般財源により約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今後増加が見込まれる元利償還金の財源として、財源不足が生じた場合に取崩すこととしている。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39D392-0394-4189-8D78-807E9D42E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4DFF3E4-647C-48F9-83AC-97CEE56D3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D19DB4A-1A20-4BBC-A7AE-F8F49A8E6B05}"/>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E8A7670-6616-402A-9F77-60072DA0618D}"/>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2EE9002-FD29-48BA-BFE9-55B9DC0D22A3}"/>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A1903EC-BA90-4976-91EC-1D93692403C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A00D169-C509-4715-B622-02EF44C2B263}"/>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8B31EA63-EEEF-49EE-9499-4A82F16C95C0}"/>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CCB24DE9-CF38-4011-91E6-34D93ADD0967}"/>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C750FDAF-6AEC-4EBA-8D55-ACDA7B17ED2C}"/>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17F46E8-F007-4245-B2DF-99DE8A8A50A9}"/>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EC9D9FD-61DA-4C0F-967D-6325565DD4C8}"/>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727B56BB-3C93-4C81-AE61-A85D734C0CD6}"/>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3B462E79-E921-44C2-83A7-F3B997F9C26B}"/>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20B6C60-B08F-4E16-8223-7D3B9700C7E9}"/>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0C5EE06-EB71-4B84-B593-487A7DE6C9C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3F56F12-3858-4E63-8EB5-03EC4793578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539B630-5C19-48AA-98E7-0337CE61BFB8}"/>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30EF9FD-A0CB-4E9C-99B1-09CD0BED3015}"/>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95C2C13-AF89-4E09-872B-62A32038974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D385D00-2105-4713-A42A-604A541B4103}"/>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8971E78-BAE3-478C-BF10-BA2AAD1BC84F}"/>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3CE77D5-E380-4D6D-990D-0F779BD5A3B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640C764-101D-4975-8841-17C2635A475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75B1C63-22D9-4718-B9E7-68D335E818D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59E7F85-ED21-4B53-B78C-431B3F44338C}"/>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BD1DFA5-8915-4E62-BA15-686CDE5AC5C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811D036-5EAB-4807-B4A6-CE9DBA4F3C9B}"/>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92F60E6-FC46-46E6-B48A-8AA50B952F3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E23A2433-96E2-4C82-8D7B-C0D521A41594}"/>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097AB0C-CE58-4088-84BD-2CA26744A07F}"/>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E602FA3-2F03-4F1F-B802-C8F3A2CF972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6BC88D8-81E9-4462-8EFB-E32A48752411}"/>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74B562D-1009-469A-B4BA-2CCE8F7AAB10}"/>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BA6DA9DB-8460-4B85-8BFB-29D0733DDC0F}"/>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94C5CC6-0BB3-4FE2-B4EC-3630EC6DB3B8}"/>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9D2D67D-338B-4547-96AB-C15EEF43CF9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55EBAF0-EC66-4A62-92D8-A1AD6E9ACD0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9AA72AD-20DC-488C-B245-03F554782CBE}"/>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E77EAB18-552D-4062-B2DD-F1CA2C32AA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AC053559-1249-41B5-9C7F-46E2AE250EC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33C8AA4-0638-4258-893D-E4537FD45DC7}"/>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97CD0B0-AD4A-4A4E-B2EC-98128813A03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5732A5A-58CE-48B6-96FA-E852AE4047AF}"/>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4DC9773-B00C-49CD-B46B-CFAC1138E11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5035DB4-7BD4-45E3-87AF-4233985BD247}"/>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674C9A0-B354-49F5-8A71-0D3B37724558}"/>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BD4F06E-B323-466C-B0FE-4F4201AE572D}"/>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F6695AA-3F4C-4684-9D89-0AF6292EF04D}"/>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6856674-E0F8-40EF-A295-54F444A73C5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3C4905DC-2144-4867-B4C8-320995AA3DD5}"/>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1EA9912-3D2C-4D3A-AB0E-12D8ADACDD5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EE654A5-2F1B-49A2-A906-56CF3A8C434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64D02D5-C09D-4DC1-8D0B-2D435C1CE4D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DDA10B1-D09E-46BF-988A-0EB1D8545862}"/>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類似団体平均値を上回っており、昨年度は庁舎建替事業の完了により、</a:t>
          </a:r>
          <a:r>
            <a:rPr kumimoji="1" lang="ja-JP" altLang="en-US" sz="1100">
              <a:solidFill>
                <a:schemeClr val="dk1"/>
              </a:solidFill>
              <a:effectLst/>
              <a:latin typeface="+mn-lt"/>
              <a:ea typeface="+mn-ea"/>
              <a:cs typeface="+mn-cs"/>
            </a:rPr>
            <a:t>有形固定資産が大幅に増加し、当該値</a:t>
          </a:r>
          <a:r>
            <a:rPr kumimoji="1" lang="ja-JP" altLang="ja-JP" sz="1100">
              <a:solidFill>
                <a:schemeClr val="dk1"/>
              </a:solidFill>
              <a:effectLst/>
              <a:latin typeface="+mn-lt"/>
              <a:ea typeface="+mn-ea"/>
              <a:cs typeface="+mn-cs"/>
            </a:rPr>
            <a:t>は低下した</a:t>
          </a:r>
          <a:r>
            <a:rPr kumimoji="1" lang="ja-JP" altLang="en-US" sz="1100">
              <a:solidFill>
                <a:schemeClr val="dk1"/>
              </a:solidFill>
              <a:effectLst/>
              <a:latin typeface="+mn-lt"/>
              <a:ea typeface="+mn-ea"/>
              <a:cs typeface="+mn-cs"/>
            </a:rPr>
            <a:t>が、更新時期を迎えている資産が多いことから今年度は増加に転じている。</a:t>
          </a:r>
          <a:endParaRPr lang="ja-JP" altLang="ja-JP">
            <a:effectLst/>
          </a:endParaRPr>
        </a:p>
        <a:p>
          <a:r>
            <a:rPr kumimoji="1" lang="ja-JP" altLang="ja-JP" sz="1100">
              <a:solidFill>
                <a:schemeClr val="dk1"/>
              </a:solidFill>
              <a:effectLst/>
              <a:latin typeface="+mn-lt"/>
              <a:ea typeface="+mn-ea"/>
              <a:cs typeface="+mn-cs"/>
            </a:rPr>
            <a:t>公共施設等総合管理計画及び個別施設計画に基づいた、施設の適正な維持管理を行う必要がある。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4C3918A-0227-4989-9C16-CE8774E75866}"/>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86E33B9-6D13-4236-88AB-0CBAA0C2ED0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7EE2545F-BC4E-410F-891F-23E71C5D8E17}"/>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47A38A7B-0182-48FB-BF06-4F18F023D751}"/>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5CC7A47-163C-4DE6-9414-6BEA1D91116E}"/>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35A60D2-F828-44B7-B704-2CAFB973698A}"/>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7F620BDC-B4BB-4012-A840-E416FDB4BF5E}"/>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E88C5313-B5CB-4BF9-ABFB-673504A2F383}"/>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500E532C-0524-43A5-B2E2-3A59DE9C129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AFBE64A5-7FCF-4C4C-BFA4-39CA66DCF94A}"/>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330BC3A9-8C1E-49B1-BF56-7489C59364B6}"/>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E2AD68F7-30C0-4A9D-ADF8-BA659479234A}"/>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FEAF12EA-1088-4E16-B3E2-7AA288BB0FD4}"/>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48C7AB9F-0E21-4E43-8F19-7CC4835B10B8}"/>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7B5423A5-0A31-44E8-B8DD-C3DBF3E20D25}"/>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2ED68E4-5E22-49E5-9B53-3E4D493BD51F}"/>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50FF949-FF7D-43AA-864F-290ACF704DF0}"/>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5E11A43-D7EF-4A8F-884A-0E4B357EE281}"/>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5" name="直線コネクタ 74">
          <a:extLst>
            <a:ext uri="{FF2B5EF4-FFF2-40B4-BE49-F238E27FC236}">
              <a16:creationId xmlns:a16="http://schemas.microsoft.com/office/drawing/2014/main" id="{43A7C41C-BCA9-4855-80E3-1C38A30FEB91}"/>
            </a:ext>
          </a:extLst>
        </xdr:cNvPr>
        <xdr:cNvCxnSpPr/>
      </xdr:nvCxnSpPr>
      <xdr:spPr>
        <a:xfrm flipV="1">
          <a:off x="4295775" y="5365750"/>
          <a:ext cx="1270" cy="138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6" name="有形固定資産減価償却率最小値テキスト">
          <a:extLst>
            <a:ext uri="{FF2B5EF4-FFF2-40B4-BE49-F238E27FC236}">
              <a16:creationId xmlns:a16="http://schemas.microsoft.com/office/drawing/2014/main" id="{EA8C0846-1EA5-4CA5-AD9B-2415C432F407}"/>
            </a:ext>
          </a:extLst>
        </xdr:cNvPr>
        <xdr:cNvSpPr txBox="1"/>
      </xdr:nvSpPr>
      <xdr:spPr>
        <a:xfrm>
          <a:off x="4342765" y="675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7" name="直線コネクタ 76">
          <a:extLst>
            <a:ext uri="{FF2B5EF4-FFF2-40B4-BE49-F238E27FC236}">
              <a16:creationId xmlns:a16="http://schemas.microsoft.com/office/drawing/2014/main" id="{C0F6F041-476E-4394-A182-4BEBF4B67D4D}"/>
            </a:ext>
          </a:extLst>
        </xdr:cNvPr>
        <xdr:cNvCxnSpPr/>
      </xdr:nvCxnSpPr>
      <xdr:spPr>
        <a:xfrm>
          <a:off x="4206875" y="675440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8" name="有形固定資産減価償却率最大値テキスト">
          <a:extLst>
            <a:ext uri="{FF2B5EF4-FFF2-40B4-BE49-F238E27FC236}">
              <a16:creationId xmlns:a16="http://schemas.microsoft.com/office/drawing/2014/main" id="{54678C1F-0619-418A-B292-B89194365744}"/>
            </a:ext>
          </a:extLst>
        </xdr:cNvPr>
        <xdr:cNvSpPr txBox="1"/>
      </xdr:nvSpPr>
      <xdr:spPr>
        <a:xfrm>
          <a:off x="4342765"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9" name="直線コネクタ 78">
          <a:extLst>
            <a:ext uri="{FF2B5EF4-FFF2-40B4-BE49-F238E27FC236}">
              <a16:creationId xmlns:a16="http://schemas.microsoft.com/office/drawing/2014/main" id="{2D187F8C-5CA1-43F1-86F2-57D17E944ABE}"/>
            </a:ext>
          </a:extLst>
        </xdr:cNvPr>
        <xdr:cNvCxnSpPr/>
      </xdr:nvCxnSpPr>
      <xdr:spPr>
        <a:xfrm>
          <a:off x="4206875" y="53657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0" name="有形固定資産減価償却率平均値テキスト">
          <a:extLst>
            <a:ext uri="{FF2B5EF4-FFF2-40B4-BE49-F238E27FC236}">
              <a16:creationId xmlns:a16="http://schemas.microsoft.com/office/drawing/2014/main" id="{9C1C3572-CF5C-44D5-ABE3-C3DE19118BB2}"/>
            </a:ext>
          </a:extLst>
        </xdr:cNvPr>
        <xdr:cNvSpPr txBox="1"/>
      </xdr:nvSpPr>
      <xdr:spPr>
        <a:xfrm>
          <a:off x="4342765"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1" name="フローチャート: 判断 80">
          <a:extLst>
            <a:ext uri="{FF2B5EF4-FFF2-40B4-BE49-F238E27FC236}">
              <a16:creationId xmlns:a16="http://schemas.microsoft.com/office/drawing/2014/main" id="{CD93F5C5-6800-4BC3-86D2-16CDF68A1D08}"/>
            </a:ext>
          </a:extLst>
        </xdr:cNvPr>
        <xdr:cNvSpPr/>
      </xdr:nvSpPr>
      <xdr:spPr>
        <a:xfrm>
          <a:off x="4244975" y="62328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2" name="フローチャート: 判断 81">
          <a:extLst>
            <a:ext uri="{FF2B5EF4-FFF2-40B4-BE49-F238E27FC236}">
              <a16:creationId xmlns:a16="http://schemas.microsoft.com/office/drawing/2014/main" id="{F9D7C311-E597-4099-A8E0-08B5DF163996}"/>
            </a:ext>
          </a:extLst>
        </xdr:cNvPr>
        <xdr:cNvSpPr/>
      </xdr:nvSpPr>
      <xdr:spPr>
        <a:xfrm>
          <a:off x="3611880" y="61897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3" name="フローチャート: 判断 82">
          <a:extLst>
            <a:ext uri="{FF2B5EF4-FFF2-40B4-BE49-F238E27FC236}">
              <a16:creationId xmlns:a16="http://schemas.microsoft.com/office/drawing/2014/main" id="{25059709-143F-476C-B930-C1D4A55C1958}"/>
            </a:ext>
          </a:extLst>
        </xdr:cNvPr>
        <xdr:cNvSpPr/>
      </xdr:nvSpPr>
      <xdr:spPr>
        <a:xfrm>
          <a:off x="2926080" y="61496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4" name="フローチャート: 判断 83">
          <a:extLst>
            <a:ext uri="{FF2B5EF4-FFF2-40B4-BE49-F238E27FC236}">
              <a16:creationId xmlns:a16="http://schemas.microsoft.com/office/drawing/2014/main" id="{D1FCDAA6-5530-47B3-83E0-C0150832AC3B}"/>
            </a:ext>
          </a:extLst>
        </xdr:cNvPr>
        <xdr:cNvSpPr/>
      </xdr:nvSpPr>
      <xdr:spPr>
        <a:xfrm>
          <a:off x="2240280" y="6122307"/>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5" name="フローチャート: 判断 84">
          <a:extLst>
            <a:ext uri="{FF2B5EF4-FFF2-40B4-BE49-F238E27FC236}">
              <a16:creationId xmlns:a16="http://schemas.microsoft.com/office/drawing/2014/main" id="{186B9D8C-163C-4AC8-9ADC-29F19A699E18}"/>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7AFEEC9-2AAE-40E1-86D2-9F9329225CCF}"/>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933B614-8CD3-4957-A1FB-F1F192EC488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BE5C37E-C344-4513-B734-83F8CA6E655B}"/>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BFDC626-87D3-42AF-8EFE-693F1F881B23}"/>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F181CA6-C18E-477E-85B2-44BC335ABBAF}"/>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78468</xdr:rowOff>
    </xdr:from>
    <xdr:to>
      <xdr:col>23</xdr:col>
      <xdr:colOff>136525</xdr:colOff>
      <xdr:row>33</xdr:row>
      <xdr:rowOff>8618</xdr:rowOff>
    </xdr:to>
    <xdr:sp macro="" textlink="">
      <xdr:nvSpPr>
        <xdr:cNvPr id="91" name="楕円 90">
          <a:extLst>
            <a:ext uri="{FF2B5EF4-FFF2-40B4-BE49-F238E27FC236}">
              <a16:creationId xmlns:a16="http://schemas.microsoft.com/office/drawing/2014/main" id="{223B598D-D8BC-4E7C-B46D-E4AE57EF2228}"/>
            </a:ext>
          </a:extLst>
        </xdr:cNvPr>
        <xdr:cNvSpPr/>
      </xdr:nvSpPr>
      <xdr:spPr>
        <a:xfrm>
          <a:off x="4244975" y="6317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56895</xdr:rowOff>
    </xdr:from>
    <xdr:ext cx="405111" cy="259045"/>
    <xdr:sp macro="" textlink="">
      <xdr:nvSpPr>
        <xdr:cNvPr id="92" name="有形固定資産減価償却率該当値テキスト">
          <a:extLst>
            <a:ext uri="{FF2B5EF4-FFF2-40B4-BE49-F238E27FC236}">
              <a16:creationId xmlns:a16="http://schemas.microsoft.com/office/drawing/2014/main" id="{4BE14089-A553-4A2E-B845-04DDE86158F3}"/>
            </a:ext>
          </a:extLst>
        </xdr:cNvPr>
        <xdr:cNvSpPr txBox="1"/>
      </xdr:nvSpPr>
      <xdr:spPr>
        <a:xfrm>
          <a:off x="4342765"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93" name="楕円 92">
          <a:extLst>
            <a:ext uri="{FF2B5EF4-FFF2-40B4-BE49-F238E27FC236}">
              <a16:creationId xmlns:a16="http://schemas.microsoft.com/office/drawing/2014/main" id="{A5C6CCBA-E764-46B7-B85F-290A32960A4D}"/>
            </a:ext>
          </a:extLst>
        </xdr:cNvPr>
        <xdr:cNvSpPr/>
      </xdr:nvSpPr>
      <xdr:spPr>
        <a:xfrm>
          <a:off x="3611880" y="626917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129268</xdr:rowOff>
    </xdr:to>
    <xdr:cxnSp macro="">
      <xdr:nvCxnSpPr>
        <xdr:cNvPr id="94" name="直線コネクタ 93">
          <a:extLst>
            <a:ext uri="{FF2B5EF4-FFF2-40B4-BE49-F238E27FC236}">
              <a16:creationId xmlns:a16="http://schemas.microsoft.com/office/drawing/2014/main" id="{210BBB99-FE4B-4291-8478-127A4A5B98A6}"/>
            </a:ext>
          </a:extLst>
        </xdr:cNvPr>
        <xdr:cNvCxnSpPr/>
      </xdr:nvCxnSpPr>
      <xdr:spPr>
        <a:xfrm>
          <a:off x="3656965" y="6323783"/>
          <a:ext cx="640715"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56878</xdr:rowOff>
    </xdr:from>
    <xdr:to>
      <xdr:col>15</xdr:col>
      <xdr:colOff>187325</xdr:colOff>
      <xdr:row>32</xdr:row>
      <xdr:rowOff>158478</xdr:rowOff>
    </xdr:to>
    <xdr:sp macro="" textlink="">
      <xdr:nvSpPr>
        <xdr:cNvPr id="95" name="楕円 94">
          <a:extLst>
            <a:ext uri="{FF2B5EF4-FFF2-40B4-BE49-F238E27FC236}">
              <a16:creationId xmlns:a16="http://schemas.microsoft.com/office/drawing/2014/main" id="{961CC280-FBC1-4DA0-83AF-9D60539F4FB6}"/>
            </a:ext>
          </a:extLst>
        </xdr:cNvPr>
        <xdr:cNvSpPr/>
      </xdr:nvSpPr>
      <xdr:spPr>
        <a:xfrm>
          <a:off x="2926080" y="629956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107678</xdr:rowOff>
    </xdr:to>
    <xdr:cxnSp macro="">
      <xdr:nvCxnSpPr>
        <xdr:cNvPr id="96" name="直線コネクタ 95">
          <a:extLst>
            <a:ext uri="{FF2B5EF4-FFF2-40B4-BE49-F238E27FC236}">
              <a16:creationId xmlns:a16="http://schemas.microsoft.com/office/drawing/2014/main" id="{83848D68-A477-4D89-93EF-B5B8EC90E65E}"/>
            </a:ext>
          </a:extLst>
        </xdr:cNvPr>
        <xdr:cNvCxnSpPr/>
      </xdr:nvCxnSpPr>
      <xdr:spPr>
        <a:xfrm flipV="1">
          <a:off x="2971165" y="6323783"/>
          <a:ext cx="6858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29119</xdr:rowOff>
    </xdr:from>
    <xdr:to>
      <xdr:col>11</xdr:col>
      <xdr:colOff>187325</xdr:colOff>
      <xdr:row>32</xdr:row>
      <xdr:rowOff>130719</xdr:rowOff>
    </xdr:to>
    <xdr:sp macro="" textlink="">
      <xdr:nvSpPr>
        <xdr:cNvPr id="97" name="楕円 96">
          <a:extLst>
            <a:ext uri="{FF2B5EF4-FFF2-40B4-BE49-F238E27FC236}">
              <a16:creationId xmlns:a16="http://schemas.microsoft.com/office/drawing/2014/main" id="{EA8068B5-5C85-4881-A68A-B3589C1AC5AE}"/>
            </a:ext>
          </a:extLst>
        </xdr:cNvPr>
        <xdr:cNvSpPr/>
      </xdr:nvSpPr>
      <xdr:spPr>
        <a:xfrm>
          <a:off x="2240280" y="6266089"/>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79919</xdr:rowOff>
    </xdr:from>
    <xdr:to>
      <xdr:col>15</xdr:col>
      <xdr:colOff>136525</xdr:colOff>
      <xdr:row>32</xdr:row>
      <xdr:rowOff>107678</xdr:rowOff>
    </xdr:to>
    <xdr:cxnSp macro="">
      <xdr:nvCxnSpPr>
        <xdr:cNvPr id="98" name="直線コネクタ 97">
          <a:extLst>
            <a:ext uri="{FF2B5EF4-FFF2-40B4-BE49-F238E27FC236}">
              <a16:creationId xmlns:a16="http://schemas.microsoft.com/office/drawing/2014/main" id="{23010D70-B070-4C9F-A6C7-CBB883686082}"/>
            </a:ext>
          </a:extLst>
        </xdr:cNvPr>
        <xdr:cNvCxnSpPr/>
      </xdr:nvCxnSpPr>
      <xdr:spPr>
        <a:xfrm>
          <a:off x="2285365" y="6318794"/>
          <a:ext cx="6858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160474</xdr:rowOff>
    </xdr:from>
    <xdr:to>
      <xdr:col>7</xdr:col>
      <xdr:colOff>187325</xdr:colOff>
      <xdr:row>32</xdr:row>
      <xdr:rowOff>90624</xdr:rowOff>
    </xdr:to>
    <xdr:sp macro="" textlink="">
      <xdr:nvSpPr>
        <xdr:cNvPr id="99" name="楕円 98">
          <a:extLst>
            <a:ext uri="{FF2B5EF4-FFF2-40B4-BE49-F238E27FC236}">
              <a16:creationId xmlns:a16="http://schemas.microsoft.com/office/drawing/2014/main" id="{8D39417E-181D-463D-AF26-1B8F71ECBE77}"/>
            </a:ext>
          </a:extLst>
        </xdr:cNvPr>
        <xdr:cNvSpPr/>
      </xdr:nvSpPr>
      <xdr:spPr>
        <a:xfrm>
          <a:off x="1554480" y="622980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39824</xdr:rowOff>
    </xdr:from>
    <xdr:to>
      <xdr:col>11</xdr:col>
      <xdr:colOff>136525</xdr:colOff>
      <xdr:row>32</xdr:row>
      <xdr:rowOff>79919</xdr:rowOff>
    </xdr:to>
    <xdr:cxnSp macro="">
      <xdr:nvCxnSpPr>
        <xdr:cNvPr id="100" name="直線コネクタ 99">
          <a:extLst>
            <a:ext uri="{FF2B5EF4-FFF2-40B4-BE49-F238E27FC236}">
              <a16:creationId xmlns:a16="http://schemas.microsoft.com/office/drawing/2014/main" id="{DAE7E8AC-7FE6-422E-8650-055D05AC7519}"/>
            </a:ext>
          </a:extLst>
        </xdr:cNvPr>
        <xdr:cNvCxnSpPr/>
      </xdr:nvCxnSpPr>
      <xdr:spPr>
        <a:xfrm>
          <a:off x="1599565" y="6278699"/>
          <a:ext cx="6858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1" name="n_1aveValue有形固定資産減価償却率">
          <a:extLst>
            <a:ext uri="{FF2B5EF4-FFF2-40B4-BE49-F238E27FC236}">
              <a16:creationId xmlns:a16="http://schemas.microsoft.com/office/drawing/2014/main" id="{0D6C616E-BA3D-4C59-B2B0-8564596908B0}"/>
            </a:ext>
          </a:extLst>
        </xdr:cNvPr>
        <xdr:cNvSpPr txBox="1"/>
      </xdr:nvSpPr>
      <xdr:spPr>
        <a:xfrm>
          <a:off x="3464569" y="596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2" name="n_2aveValue有形固定資産減価償却率">
          <a:extLst>
            <a:ext uri="{FF2B5EF4-FFF2-40B4-BE49-F238E27FC236}">
              <a16:creationId xmlns:a16="http://schemas.microsoft.com/office/drawing/2014/main" id="{7AFB4320-B97D-44C8-B2A9-43EC68A09DA0}"/>
            </a:ext>
          </a:extLst>
        </xdr:cNvPr>
        <xdr:cNvSpPr txBox="1"/>
      </xdr:nvSpPr>
      <xdr:spPr>
        <a:xfrm>
          <a:off x="2793374" y="592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3" name="n_3aveValue有形固定資産減価償却率">
          <a:extLst>
            <a:ext uri="{FF2B5EF4-FFF2-40B4-BE49-F238E27FC236}">
              <a16:creationId xmlns:a16="http://schemas.microsoft.com/office/drawing/2014/main" id="{6A2BF7E9-2A0C-4D4E-856E-EA2D086BAB2F}"/>
            </a:ext>
          </a:extLst>
        </xdr:cNvPr>
        <xdr:cNvSpPr txBox="1"/>
      </xdr:nvSpPr>
      <xdr:spPr>
        <a:xfrm>
          <a:off x="2107574" y="590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4" name="n_4aveValue有形固定資産減価償却率">
          <a:extLst>
            <a:ext uri="{FF2B5EF4-FFF2-40B4-BE49-F238E27FC236}">
              <a16:creationId xmlns:a16="http://schemas.microsoft.com/office/drawing/2014/main" id="{B0A62B16-5A9B-4913-8FAD-D4067741A9EA}"/>
            </a:ext>
          </a:extLst>
        </xdr:cNvPr>
        <xdr:cNvSpPr txBox="1"/>
      </xdr:nvSpPr>
      <xdr:spPr>
        <a:xfrm>
          <a:off x="142177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5" name="n_1mainValue有形固定資産減価償却率">
          <a:extLst>
            <a:ext uri="{FF2B5EF4-FFF2-40B4-BE49-F238E27FC236}">
              <a16:creationId xmlns:a16="http://schemas.microsoft.com/office/drawing/2014/main" id="{4469AF23-A1A4-4E55-A475-56EE7903DA44}"/>
            </a:ext>
          </a:extLst>
        </xdr:cNvPr>
        <xdr:cNvSpPr txBox="1"/>
      </xdr:nvSpPr>
      <xdr:spPr>
        <a:xfrm>
          <a:off x="3464569" y="636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149605</xdr:rowOff>
    </xdr:from>
    <xdr:ext cx="405111" cy="259045"/>
    <xdr:sp macro="" textlink="">
      <xdr:nvSpPr>
        <xdr:cNvPr id="106" name="n_2mainValue有形固定資産減価償却率">
          <a:extLst>
            <a:ext uri="{FF2B5EF4-FFF2-40B4-BE49-F238E27FC236}">
              <a16:creationId xmlns:a16="http://schemas.microsoft.com/office/drawing/2014/main" id="{A2AA34EB-1DAF-4FF0-9B98-50D5D17DBEF2}"/>
            </a:ext>
          </a:extLst>
        </xdr:cNvPr>
        <xdr:cNvSpPr txBox="1"/>
      </xdr:nvSpPr>
      <xdr:spPr>
        <a:xfrm>
          <a:off x="279337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121846</xdr:rowOff>
    </xdr:from>
    <xdr:ext cx="405111" cy="259045"/>
    <xdr:sp macro="" textlink="">
      <xdr:nvSpPr>
        <xdr:cNvPr id="107" name="n_3mainValue有形固定資産減価償却率">
          <a:extLst>
            <a:ext uri="{FF2B5EF4-FFF2-40B4-BE49-F238E27FC236}">
              <a16:creationId xmlns:a16="http://schemas.microsoft.com/office/drawing/2014/main" id="{A967C71C-A21B-4E78-8752-3EA2D9647887}"/>
            </a:ext>
          </a:extLst>
        </xdr:cNvPr>
        <xdr:cNvSpPr txBox="1"/>
      </xdr:nvSpPr>
      <xdr:spPr>
        <a:xfrm>
          <a:off x="2107574" y="636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81751</xdr:rowOff>
    </xdr:from>
    <xdr:ext cx="405111" cy="259045"/>
    <xdr:sp macro="" textlink="">
      <xdr:nvSpPr>
        <xdr:cNvPr id="108" name="n_4mainValue有形固定資産減価償却率">
          <a:extLst>
            <a:ext uri="{FF2B5EF4-FFF2-40B4-BE49-F238E27FC236}">
              <a16:creationId xmlns:a16="http://schemas.microsoft.com/office/drawing/2014/main" id="{44EA783E-3D3C-4629-A05E-A9D5286678FF}"/>
            </a:ext>
          </a:extLst>
        </xdr:cNvPr>
        <xdr:cNvSpPr txBox="1"/>
      </xdr:nvSpPr>
      <xdr:spPr>
        <a:xfrm>
          <a:off x="1421774" y="6322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7E31717-826E-4758-9497-1A258FB372E5}"/>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F8336F0-42B6-4F0E-83F9-6F03FF842F66}"/>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ABBA2C3-9E53-4ECC-B3CD-B17A4837F1E7}"/>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0C8773E-15BB-450B-B822-894F5D1EE3F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047369A-2144-4314-8FD8-2F2A872199A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5903498-069F-499F-8CAE-D5DCE7BAB536}"/>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47A491E-DC28-4395-BF80-C00A1D05312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472A3C1-4992-4E66-ACF0-4979FA178873}"/>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6F817CF-1FA1-4284-A5E6-9DAE52AE3767}"/>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4D1A0AD-6112-4A6F-9CB2-3D13C40B2F3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D4A2D85-075C-456E-A99C-E1489851E93C}"/>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5D6EF6D-17D3-406C-ABB7-CC3F892F212B}"/>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18A22C8-4DF1-4636-8FB6-D8263BCD3676}"/>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年度の庁舎建替事業、防災情報システムデジタル化事業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大規模事業の</a:t>
          </a:r>
          <a:r>
            <a:rPr kumimoji="1" lang="ja-JP" altLang="ja-JP" sz="1100">
              <a:solidFill>
                <a:schemeClr val="dk1"/>
              </a:solidFill>
              <a:effectLst/>
              <a:latin typeface="+mn-lt"/>
              <a:ea typeface="+mn-ea"/>
              <a:cs typeface="+mn-cs"/>
            </a:rPr>
            <a:t>償還が開始されたため、債務残高が減少し</a:t>
          </a:r>
          <a:r>
            <a:rPr kumimoji="1" lang="ja-JP" altLang="en-US" sz="1100">
              <a:solidFill>
                <a:schemeClr val="dk1"/>
              </a:solidFill>
              <a:effectLst/>
              <a:latin typeface="+mn-lt"/>
              <a:ea typeface="+mn-ea"/>
              <a:cs typeface="+mn-cs"/>
            </a:rPr>
            <a:t>ていく見込みであるが、引き続き</a:t>
          </a:r>
          <a:r>
            <a:rPr kumimoji="1" lang="ja-JP" altLang="ja-JP" sz="1100">
              <a:solidFill>
                <a:schemeClr val="dk1"/>
              </a:solidFill>
              <a:effectLst/>
              <a:latin typeface="+mn-lt"/>
              <a:ea typeface="+mn-ea"/>
              <a:cs typeface="+mn-cs"/>
            </a:rPr>
            <a:t>、地方債の発行を抑制し、将来負担額の圧縮に努める。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F1D93EF-59E1-492A-AAD6-71695C8BDBAD}"/>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664BA04-6170-4A9B-BEE8-6269E6E8A55F}"/>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86F1F30-8676-488F-8F84-9C943BB679D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3A135C6-7A0E-46FB-8CAD-8B3B566B18C9}"/>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B6BEEB04-5623-4011-AE59-CAA482D081A4}"/>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19CD1375-5532-4C32-BD8E-0BB124CCD9F3}"/>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6A93F54E-E5D5-419B-929E-A82A2DAFD9F9}"/>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9A237E7-984E-4E69-97AA-52E928D7DB5C}"/>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BD309E5E-C02B-403E-B47F-AFA6CA669F95}"/>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359DA5A6-C540-48DD-856B-0B9B6BE4564E}"/>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3DC9A3EB-E9B1-45E9-A8CF-EB029C61367D}"/>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394BCF2-3766-4CA7-996F-FF5916C8C590}"/>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1B7FD93-96CE-4E73-BC12-B905EBE7C5B1}"/>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EC92503-901B-4567-9E8B-3E3AD853C8A3}"/>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D9E05B3-49A8-42EA-926D-16F8D877C17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7" name="直線コネクタ 136">
          <a:extLst>
            <a:ext uri="{FF2B5EF4-FFF2-40B4-BE49-F238E27FC236}">
              <a16:creationId xmlns:a16="http://schemas.microsoft.com/office/drawing/2014/main" id="{BB9A38A3-2EA1-4CEA-87A8-897FB07A474C}"/>
            </a:ext>
          </a:extLst>
        </xdr:cNvPr>
        <xdr:cNvCxnSpPr/>
      </xdr:nvCxnSpPr>
      <xdr:spPr>
        <a:xfrm flipV="1">
          <a:off x="13313410" y="5295688"/>
          <a:ext cx="1269" cy="135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8" name="債務償還比率最小値テキスト">
          <a:extLst>
            <a:ext uri="{FF2B5EF4-FFF2-40B4-BE49-F238E27FC236}">
              <a16:creationId xmlns:a16="http://schemas.microsoft.com/office/drawing/2014/main" id="{0B24705A-D81E-4446-AC4D-8E23299A6C58}"/>
            </a:ext>
          </a:extLst>
        </xdr:cNvPr>
        <xdr:cNvSpPr txBox="1"/>
      </xdr:nvSpPr>
      <xdr:spPr>
        <a:xfrm>
          <a:off x="13369925" y="6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9" name="直線コネクタ 138">
          <a:extLst>
            <a:ext uri="{FF2B5EF4-FFF2-40B4-BE49-F238E27FC236}">
              <a16:creationId xmlns:a16="http://schemas.microsoft.com/office/drawing/2014/main" id="{CB993C6A-96BF-476A-A9C3-75A39E511D03}"/>
            </a:ext>
          </a:extLst>
        </xdr:cNvPr>
        <xdr:cNvCxnSpPr/>
      </xdr:nvCxnSpPr>
      <xdr:spPr>
        <a:xfrm>
          <a:off x="13251180" y="665485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76751C32-C78C-4A60-BA7B-CF776B9BEFCD}"/>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B663AF9-1ED9-4B58-90AB-4358943EB11E}"/>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2" name="債務償還比率平均値テキスト">
          <a:extLst>
            <a:ext uri="{FF2B5EF4-FFF2-40B4-BE49-F238E27FC236}">
              <a16:creationId xmlns:a16="http://schemas.microsoft.com/office/drawing/2014/main" id="{B2562D9D-3577-45AE-8325-25E605F7D44F}"/>
            </a:ext>
          </a:extLst>
        </xdr:cNvPr>
        <xdr:cNvSpPr txBox="1"/>
      </xdr:nvSpPr>
      <xdr:spPr>
        <a:xfrm>
          <a:off x="13369925" y="545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3" name="フローチャート: 判断 142">
          <a:extLst>
            <a:ext uri="{FF2B5EF4-FFF2-40B4-BE49-F238E27FC236}">
              <a16:creationId xmlns:a16="http://schemas.microsoft.com/office/drawing/2014/main" id="{DA167D05-48D1-4580-92F4-D08C9CBF317D}"/>
            </a:ext>
          </a:extLst>
        </xdr:cNvPr>
        <xdr:cNvSpPr/>
      </xdr:nvSpPr>
      <xdr:spPr>
        <a:xfrm>
          <a:off x="13289280" y="560680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4" name="フローチャート: 判断 143">
          <a:extLst>
            <a:ext uri="{FF2B5EF4-FFF2-40B4-BE49-F238E27FC236}">
              <a16:creationId xmlns:a16="http://schemas.microsoft.com/office/drawing/2014/main" id="{273C0518-FEC2-4F83-9F14-AF869EA132A9}"/>
            </a:ext>
          </a:extLst>
        </xdr:cNvPr>
        <xdr:cNvSpPr/>
      </xdr:nvSpPr>
      <xdr:spPr>
        <a:xfrm>
          <a:off x="12629515" y="56223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5" name="フローチャート: 判断 144">
          <a:extLst>
            <a:ext uri="{FF2B5EF4-FFF2-40B4-BE49-F238E27FC236}">
              <a16:creationId xmlns:a16="http://schemas.microsoft.com/office/drawing/2014/main" id="{12DE99FE-0A2E-40BF-BE9C-BFEEA7C6A4E7}"/>
            </a:ext>
          </a:extLst>
        </xdr:cNvPr>
        <xdr:cNvSpPr/>
      </xdr:nvSpPr>
      <xdr:spPr>
        <a:xfrm>
          <a:off x="11943715" y="576474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6" name="フローチャート: 判断 145">
          <a:extLst>
            <a:ext uri="{FF2B5EF4-FFF2-40B4-BE49-F238E27FC236}">
              <a16:creationId xmlns:a16="http://schemas.microsoft.com/office/drawing/2014/main" id="{0C1146E3-448C-4CFC-A25E-E554C49D4A71}"/>
            </a:ext>
          </a:extLst>
        </xdr:cNvPr>
        <xdr:cNvSpPr/>
      </xdr:nvSpPr>
      <xdr:spPr>
        <a:xfrm>
          <a:off x="11257915" y="577934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7" name="フローチャート: 判断 146">
          <a:extLst>
            <a:ext uri="{FF2B5EF4-FFF2-40B4-BE49-F238E27FC236}">
              <a16:creationId xmlns:a16="http://schemas.microsoft.com/office/drawing/2014/main" id="{DAB972E1-A9EA-479D-95BD-3F6A49C4B394}"/>
            </a:ext>
          </a:extLst>
        </xdr:cNvPr>
        <xdr:cNvSpPr/>
      </xdr:nvSpPr>
      <xdr:spPr>
        <a:xfrm>
          <a:off x="10572115" y="574354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E24CE25-C1C1-443B-A148-278D9203469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020A419-9698-4E3F-B442-5B80B9EB5B8A}"/>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30811EA-61E1-449E-B580-61411610CC03}"/>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2455847-2FF1-4A4F-ADDE-9CD8ACDABDD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841387B-FDE2-4B18-909D-2D4451E72E9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46165</xdr:rowOff>
    </xdr:from>
    <xdr:to>
      <xdr:col>76</xdr:col>
      <xdr:colOff>73025</xdr:colOff>
      <xdr:row>30</xdr:row>
      <xdr:rowOff>147765</xdr:rowOff>
    </xdr:to>
    <xdr:sp macro="" textlink="">
      <xdr:nvSpPr>
        <xdr:cNvPr id="153" name="楕円 152">
          <a:extLst>
            <a:ext uri="{FF2B5EF4-FFF2-40B4-BE49-F238E27FC236}">
              <a16:creationId xmlns:a16="http://schemas.microsoft.com/office/drawing/2014/main" id="{E665D962-0983-4607-9763-0D9D1722CCDA}"/>
            </a:ext>
          </a:extLst>
        </xdr:cNvPr>
        <xdr:cNvSpPr/>
      </xdr:nvSpPr>
      <xdr:spPr>
        <a:xfrm>
          <a:off x="13289280" y="594404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24592</xdr:rowOff>
    </xdr:from>
    <xdr:ext cx="469744" cy="259045"/>
    <xdr:sp macro="" textlink="">
      <xdr:nvSpPr>
        <xdr:cNvPr id="154" name="債務償還比率該当値テキスト">
          <a:extLst>
            <a:ext uri="{FF2B5EF4-FFF2-40B4-BE49-F238E27FC236}">
              <a16:creationId xmlns:a16="http://schemas.microsoft.com/office/drawing/2014/main" id="{BD829A98-198F-4FFD-9569-22E435D6BFBE}"/>
            </a:ext>
          </a:extLst>
        </xdr:cNvPr>
        <xdr:cNvSpPr txBox="1"/>
      </xdr:nvSpPr>
      <xdr:spPr>
        <a:xfrm>
          <a:off x="13369925" y="591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14679</xdr:rowOff>
    </xdr:from>
    <xdr:to>
      <xdr:col>72</xdr:col>
      <xdr:colOff>123825</xdr:colOff>
      <xdr:row>30</xdr:row>
      <xdr:rowOff>116279</xdr:rowOff>
    </xdr:to>
    <xdr:sp macro="" textlink="">
      <xdr:nvSpPr>
        <xdr:cNvPr id="155" name="楕円 154">
          <a:extLst>
            <a:ext uri="{FF2B5EF4-FFF2-40B4-BE49-F238E27FC236}">
              <a16:creationId xmlns:a16="http://schemas.microsoft.com/office/drawing/2014/main" id="{B4F8C1AB-2055-4F0C-8596-3607E0A922EF}"/>
            </a:ext>
          </a:extLst>
        </xdr:cNvPr>
        <xdr:cNvSpPr/>
      </xdr:nvSpPr>
      <xdr:spPr>
        <a:xfrm>
          <a:off x="12629515" y="591446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65479</xdr:rowOff>
    </xdr:from>
    <xdr:to>
      <xdr:col>76</xdr:col>
      <xdr:colOff>22225</xdr:colOff>
      <xdr:row>30</xdr:row>
      <xdr:rowOff>96965</xdr:rowOff>
    </xdr:to>
    <xdr:cxnSp macro="">
      <xdr:nvCxnSpPr>
        <xdr:cNvPr id="156" name="直線コネクタ 155">
          <a:extLst>
            <a:ext uri="{FF2B5EF4-FFF2-40B4-BE49-F238E27FC236}">
              <a16:creationId xmlns:a16="http://schemas.microsoft.com/office/drawing/2014/main" id="{68392928-0410-469E-ACB9-D5D94A481312}"/>
            </a:ext>
          </a:extLst>
        </xdr:cNvPr>
        <xdr:cNvCxnSpPr/>
      </xdr:nvCxnSpPr>
      <xdr:spPr>
        <a:xfrm>
          <a:off x="12684125" y="5959549"/>
          <a:ext cx="63119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104828</xdr:rowOff>
    </xdr:from>
    <xdr:to>
      <xdr:col>68</xdr:col>
      <xdr:colOff>123825</xdr:colOff>
      <xdr:row>32</xdr:row>
      <xdr:rowOff>34978</xdr:rowOff>
    </xdr:to>
    <xdr:sp macro="" textlink="">
      <xdr:nvSpPr>
        <xdr:cNvPr id="157" name="楕円 156">
          <a:extLst>
            <a:ext uri="{FF2B5EF4-FFF2-40B4-BE49-F238E27FC236}">
              <a16:creationId xmlns:a16="http://schemas.microsoft.com/office/drawing/2014/main" id="{1E4E2D49-4E59-49E9-9F98-C8AAA1B161C6}"/>
            </a:ext>
          </a:extLst>
        </xdr:cNvPr>
        <xdr:cNvSpPr/>
      </xdr:nvSpPr>
      <xdr:spPr>
        <a:xfrm>
          <a:off x="11943715" y="617034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65479</xdr:rowOff>
    </xdr:from>
    <xdr:to>
      <xdr:col>72</xdr:col>
      <xdr:colOff>73025</xdr:colOff>
      <xdr:row>31</xdr:row>
      <xdr:rowOff>155628</xdr:rowOff>
    </xdr:to>
    <xdr:cxnSp macro="">
      <xdr:nvCxnSpPr>
        <xdr:cNvPr id="158" name="直線コネクタ 157">
          <a:extLst>
            <a:ext uri="{FF2B5EF4-FFF2-40B4-BE49-F238E27FC236}">
              <a16:creationId xmlns:a16="http://schemas.microsoft.com/office/drawing/2014/main" id="{A7BB330C-46C8-45C1-968C-64F576D054AA}"/>
            </a:ext>
          </a:extLst>
        </xdr:cNvPr>
        <xdr:cNvCxnSpPr/>
      </xdr:nvCxnSpPr>
      <xdr:spPr>
        <a:xfrm flipV="1">
          <a:off x="11998325" y="5959549"/>
          <a:ext cx="685800" cy="26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134324</xdr:rowOff>
    </xdr:from>
    <xdr:to>
      <xdr:col>64</xdr:col>
      <xdr:colOff>123825</xdr:colOff>
      <xdr:row>31</xdr:row>
      <xdr:rowOff>64474</xdr:rowOff>
    </xdr:to>
    <xdr:sp macro="" textlink="">
      <xdr:nvSpPr>
        <xdr:cNvPr id="159" name="楕円 158">
          <a:extLst>
            <a:ext uri="{FF2B5EF4-FFF2-40B4-BE49-F238E27FC236}">
              <a16:creationId xmlns:a16="http://schemas.microsoft.com/office/drawing/2014/main" id="{6842C900-EC44-456F-A933-A05292624C08}"/>
            </a:ext>
          </a:extLst>
        </xdr:cNvPr>
        <xdr:cNvSpPr/>
      </xdr:nvSpPr>
      <xdr:spPr>
        <a:xfrm>
          <a:off x="11257915" y="602648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13674</xdr:rowOff>
    </xdr:from>
    <xdr:to>
      <xdr:col>68</xdr:col>
      <xdr:colOff>73025</xdr:colOff>
      <xdr:row>31</xdr:row>
      <xdr:rowOff>155628</xdr:rowOff>
    </xdr:to>
    <xdr:cxnSp macro="">
      <xdr:nvCxnSpPr>
        <xdr:cNvPr id="160" name="直線コネクタ 159">
          <a:extLst>
            <a:ext uri="{FF2B5EF4-FFF2-40B4-BE49-F238E27FC236}">
              <a16:creationId xmlns:a16="http://schemas.microsoft.com/office/drawing/2014/main" id="{16C7CE95-1192-46B6-8C0C-A6DC63D6B7A6}"/>
            </a:ext>
          </a:extLst>
        </xdr:cNvPr>
        <xdr:cNvCxnSpPr/>
      </xdr:nvCxnSpPr>
      <xdr:spPr>
        <a:xfrm>
          <a:off x="11312525" y="6084909"/>
          <a:ext cx="685800" cy="1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156983</xdr:rowOff>
    </xdr:from>
    <xdr:to>
      <xdr:col>60</xdr:col>
      <xdr:colOff>123825</xdr:colOff>
      <xdr:row>30</xdr:row>
      <xdr:rowOff>87133</xdr:rowOff>
    </xdr:to>
    <xdr:sp macro="" textlink="">
      <xdr:nvSpPr>
        <xdr:cNvPr id="161" name="楕円 160">
          <a:extLst>
            <a:ext uri="{FF2B5EF4-FFF2-40B4-BE49-F238E27FC236}">
              <a16:creationId xmlns:a16="http://schemas.microsoft.com/office/drawing/2014/main" id="{4F15626E-5292-4181-894A-C64B1DAE2B5C}"/>
            </a:ext>
          </a:extLst>
        </xdr:cNvPr>
        <xdr:cNvSpPr/>
      </xdr:nvSpPr>
      <xdr:spPr>
        <a:xfrm>
          <a:off x="10572115" y="588341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36333</xdr:rowOff>
    </xdr:from>
    <xdr:to>
      <xdr:col>64</xdr:col>
      <xdr:colOff>73025</xdr:colOff>
      <xdr:row>31</xdr:row>
      <xdr:rowOff>13674</xdr:rowOff>
    </xdr:to>
    <xdr:cxnSp macro="">
      <xdr:nvCxnSpPr>
        <xdr:cNvPr id="162" name="直線コネクタ 161">
          <a:extLst>
            <a:ext uri="{FF2B5EF4-FFF2-40B4-BE49-F238E27FC236}">
              <a16:creationId xmlns:a16="http://schemas.microsoft.com/office/drawing/2014/main" id="{61F43AF5-5078-4D02-B6B8-20DCB2CBC218}"/>
            </a:ext>
          </a:extLst>
        </xdr:cNvPr>
        <xdr:cNvCxnSpPr/>
      </xdr:nvCxnSpPr>
      <xdr:spPr>
        <a:xfrm>
          <a:off x="10626725" y="5932308"/>
          <a:ext cx="685800" cy="1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3" name="n_1aveValue債務償還比率">
          <a:extLst>
            <a:ext uri="{FF2B5EF4-FFF2-40B4-BE49-F238E27FC236}">
              <a16:creationId xmlns:a16="http://schemas.microsoft.com/office/drawing/2014/main" id="{82F401D5-DD3C-4935-82DC-21D489927D21}"/>
            </a:ext>
          </a:extLst>
        </xdr:cNvPr>
        <xdr:cNvSpPr txBox="1"/>
      </xdr:nvSpPr>
      <xdr:spPr>
        <a:xfrm>
          <a:off x="12459412" y="54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4" name="n_2aveValue債務償還比率">
          <a:extLst>
            <a:ext uri="{FF2B5EF4-FFF2-40B4-BE49-F238E27FC236}">
              <a16:creationId xmlns:a16="http://schemas.microsoft.com/office/drawing/2014/main" id="{FB78A82A-B604-4095-8341-656E5144A69A}"/>
            </a:ext>
          </a:extLst>
        </xdr:cNvPr>
        <xdr:cNvSpPr txBox="1"/>
      </xdr:nvSpPr>
      <xdr:spPr>
        <a:xfrm>
          <a:off x="11780597" y="554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5" name="n_3aveValue債務償還比率">
          <a:extLst>
            <a:ext uri="{FF2B5EF4-FFF2-40B4-BE49-F238E27FC236}">
              <a16:creationId xmlns:a16="http://schemas.microsoft.com/office/drawing/2014/main" id="{A380581E-CD67-4932-8B48-B142EA2861C3}"/>
            </a:ext>
          </a:extLst>
        </xdr:cNvPr>
        <xdr:cNvSpPr txBox="1"/>
      </xdr:nvSpPr>
      <xdr:spPr>
        <a:xfrm>
          <a:off x="11094797" y="55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6" name="n_4aveValue債務償還比率">
          <a:extLst>
            <a:ext uri="{FF2B5EF4-FFF2-40B4-BE49-F238E27FC236}">
              <a16:creationId xmlns:a16="http://schemas.microsoft.com/office/drawing/2014/main" id="{2EE522C2-87C0-4610-865F-0C4121D1A632}"/>
            </a:ext>
          </a:extLst>
        </xdr:cNvPr>
        <xdr:cNvSpPr txBox="1"/>
      </xdr:nvSpPr>
      <xdr:spPr>
        <a:xfrm>
          <a:off x="10408997" y="551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107406</xdr:rowOff>
    </xdr:from>
    <xdr:ext cx="469744" cy="259045"/>
    <xdr:sp macro="" textlink="">
      <xdr:nvSpPr>
        <xdr:cNvPr id="167" name="n_1mainValue債務償還比率">
          <a:extLst>
            <a:ext uri="{FF2B5EF4-FFF2-40B4-BE49-F238E27FC236}">
              <a16:creationId xmlns:a16="http://schemas.microsoft.com/office/drawing/2014/main" id="{47032635-687C-4B21-B481-771351BA5230}"/>
            </a:ext>
          </a:extLst>
        </xdr:cNvPr>
        <xdr:cNvSpPr txBox="1"/>
      </xdr:nvSpPr>
      <xdr:spPr>
        <a:xfrm>
          <a:off x="12459412" y="60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26105</xdr:rowOff>
    </xdr:from>
    <xdr:ext cx="469744" cy="259045"/>
    <xdr:sp macro="" textlink="">
      <xdr:nvSpPr>
        <xdr:cNvPr id="168" name="n_2mainValue債務償還比率">
          <a:extLst>
            <a:ext uri="{FF2B5EF4-FFF2-40B4-BE49-F238E27FC236}">
              <a16:creationId xmlns:a16="http://schemas.microsoft.com/office/drawing/2014/main" id="{943C9F6D-4C13-4CDF-8E4F-AAEA84DF2F4E}"/>
            </a:ext>
          </a:extLst>
        </xdr:cNvPr>
        <xdr:cNvSpPr txBox="1"/>
      </xdr:nvSpPr>
      <xdr:spPr>
        <a:xfrm>
          <a:off x="11780597" y="62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55601</xdr:rowOff>
    </xdr:from>
    <xdr:ext cx="469744" cy="259045"/>
    <xdr:sp macro="" textlink="">
      <xdr:nvSpPr>
        <xdr:cNvPr id="169" name="n_3mainValue債務償還比率">
          <a:extLst>
            <a:ext uri="{FF2B5EF4-FFF2-40B4-BE49-F238E27FC236}">
              <a16:creationId xmlns:a16="http://schemas.microsoft.com/office/drawing/2014/main" id="{65E28E6E-F542-4A77-8146-1C6BE99AAE03}"/>
            </a:ext>
          </a:extLst>
        </xdr:cNvPr>
        <xdr:cNvSpPr txBox="1"/>
      </xdr:nvSpPr>
      <xdr:spPr>
        <a:xfrm>
          <a:off x="11094797" y="61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78260</xdr:rowOff>
    </xdr:from>
    <xdr:ext cx="469744" cy="259045"/>
    <xdr:sp macro="" textlink="">
      <xdr:nvSpPr>
        <xdr:cNvPr id="170" name="n_4mainValue債務償還比率">
          <a:extLst>
            <a:ext uri="{FF2B5EF4-FFF2-40B4-BE49-F238E27FC236}">
              <a16:creationId xmlns:a16="http://schemas.microsoft.com/office/drawing/2014/main" id="{E3D45E14-CADD-4110-831B-CC37BFD9C466}"/>
            </a:ext>
          </a:extLst>
        </xdr:cNvPr>
        <xdr:cNvSpPr txBox="1"/>
      </xdr:nvSpPr>
      <xdr:spPr>
        <a:xfrm>
          <a:off x="10408997" y="59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195BEC9-B4EC-462B-9D63-722177BD685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BC27F26-78AA-4F7E-A94E-8797C047B002}"/>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FE90336-A87B-4BA4-913B-5DC72743CE38}"/>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CEFEA00-0881-4666-86D4-6D4385626F0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CC85253-8DFA-4B23-96B4-A1A5997F7C4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8065FE5-D7A8-49CA-97E7-462C3924062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171AFC-763F-4964-AD28-EC879C0CCB5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042407-E30E-4905-974E-582BA889D27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A5D245-24B6-486D-8CA3-7F40D1B05C9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AB21B1-4C22-44C3-B9A0-FFBBFBFB961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D82E94-8A86-43C2-BE8B-98D2F513EDF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F0E400-F089-41FD-906D-F0759DDD751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EA8CFF-2E83-4536-BAC4-6AC8722B328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06EF81-EE62-41DA-B6F8-28DE0F4BDD7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C2EECF-70E3-42D5-A871-DD2AE279A54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3EC080-865D-4CE4-BC58-DB36311EBD9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E859CF-C96D-4476-AF54-CE2715450DB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6751C3-F59F-4169-86B9-D2C0F2E5A6D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2001FA-6CC9-44AC-962C-2F7EF4CC73B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F60100-055B-4230-A90B-32CA7208C1C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E603AF-624E-43C0-916C-90851D650A0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D2166D-BC22-41A7-8BCA-595175A18D3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F9554A-5C64-4D4D-BAB9-1CE54CACAE2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D50D90-5224-4430-B6A0-9BCF6F774E2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82A5A4-FE32-4164-8E5E-62C316E0480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B9B888-0EC5-4617-A691-50B6BFD06A2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86FA38-B8A7-4684-B4D4-B59B326D3B5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15D202-FAFF-48B4-9F21-F6A326CBDDE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E6BB9C-423E-4926-9C17-1671439F77C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A71FC9-99B1-4B5D-BC83-F406EBEBCF3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4F8FDA-589D-45A6-8153-469845F4B71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62F333-8D2A-403A-88FB-676C0B5E2EE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72BADC-5D3B-4D80-B7E7-448A9D83366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271E9A-BDC0-436F-A323-82239A946CA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109EC2-903B-40D9-8589-5EE68CB6EF6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9630D7-4EBF-4417-BF3E-F087D3C9167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3222C5-8C83-4D8E-B32D-86B86A5EC30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C6C397-ACDE-49B2-A635-341F04855B5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AE1327-1424-4CF0-A391-AE79B4589E8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FCE7D9-0524-4D37-B289-4739C780B26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78822A-F305-41FC-913A-6BD7C584330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621F81-978C-4A7C-8354-EAA6A5DF230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BCCCD6-AE3D-4C4F-985A-EE384A60612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35D45B-80EB-44D0-B8BE-065C35D01B4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FFB4FC-8168-40A2-8693-53B146B483D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EDE34C-D7DD-468C-B029-A4B9D25CF86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73D531-9A39-4BCE-8EAC-D12C18C52E3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84E61A-C66B-48BE-A9F4-B9AA44BC07F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724DB94-D955-4F5E-8ECD-9907EC0E2CFA}"/>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1D2FAAA-3901-4412-A7A8-2F2BFD74D34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7B9EEC-7873-4C3B-B84E-C4AEE419AB8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BFDE59-A459-48CA-933B-FAF8A4E205D0}"/>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29F509C-84A1-44C2-9935-765B8A505591}"/>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97FB024-D97F-4D92-8BF2-1500E805A80C}"/>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9B6A194-3F05-4252-997F-CDEC57B45BA5}"/>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43D5FBC-4506-4E7D-86CD-1918D1FCE04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4FE6D0B-2CA4-46BA-8512-FEF34CA2FF59}"/>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EDCD6F0-F165-4F3A-88F8-315051079684}"/>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D7CDBE-38F2-485A-BC07-A7E62A395A7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A5C3B8A-218E-4337-864F-2F1EBBA4200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7A2447F-74C9-4A76-A0F3-89109A9021E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445A494-FBB8-462F-95EC-215F436AED2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0C555F6-3B1F-4531-BD48-CF0ABE7F0725}"/>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97AB027D-83D6-474A-A79C-4D24B4CC7175}"/>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726A9E5-0593-4993-ABE2-BAABC1873207}"/>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08F5564-5574-4480-B2DA-44773878A60A}"/>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1255ED9-152E-4859-A64E-04054EEB536B}"/>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D5BD4CAF-09B3-4C31-A501-A9181D4A7592}"/>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CAC3969-3CE8-4A67-B3CA-5535559848EF}"/>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404CD9E1-CE75-46BC-B3CA-E8946F5F27A3}"/>
            </a:ext>
          </a:extLst>
        </xdr:cNvPr>
        <xdr:cNvSpPr/>
      </xdr:nvSpPr>
      <xdr:spPr>
        <a:xfrm>
          <a:off x="33883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2E6B7056-2B59-4676-93B0-0DC652D34A3D}"/>
            </a:ext>
          </a:extLst>
        </xdr:cNvPr>
        <xdr:cNvSpPr/>
      </xdr:nvSpPr>
      <xdr:spPr>
        <a:xfrm>
          <a:off x="2571750" y="6640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2D797B7-179D-4F85-9BE3-2088B6807988}"/>
            </a:ext>
          </a:extLst>
        </xdr:cNvPr>
        <xdr:cNvSpPr/>
      </xdr:nvSpPr>
      <xdr:spPr>
        <a:xfrm>
          <a:off x="1774190" y="66354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C509E6F1-7559-4D57-B7E4-754F2F7DDD1F}"/>
            </a:ext>
          </a:extLst>
        </xdr:cNvPr>
        <xdr:cNvSpPr/>
      </xdr:nvSpPr>
      <xdr:spPr>
        <a:xfrm>
          <a:off x="988060" y="660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E6EBB4-8DE5-4EB2-A84F-DB4031223CF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4C63E3-1F07-4606-A96E-C763B1B81096}"/>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A10F68-59E9-4336-8C4B-DB8803EAA30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837BF8-13E3-44A7-B461-7F91EC317DC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2E207B-A132-4097-BD07-FC9F37110B6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4" name="楕円 73">
          <a:extLst>
            <a:ext uri="{FF2B5EF4-FFF2-40B4-BE49-F238E27FC236}">
              <a16:creationId xmlns:a16="http://schemas.microsoft.com/office/drawing/2014/main" id="{AE845C61-9055-4124-B889-02C9CA2A4BAE}"/>
            </a:ext>
          </a:extLst>
        </xdr:cNvPr>
        <xdr:cNvSpPr/>
      </xdr:nvSpPr>
      <xdr:spPr>
        <a:xfrm>
          <a:off x="4131310" y="671167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5" name="【道路】&#10;有形固定資産減価償却率該当値テキスト">
          <a:extLst>
            <a:ext uri="{FF2B5EF4-FFF2-40B4-BE49-F238E27FC236}">
              <a16:creationId xmlns:a16="http://schemas.microsoft.com/office/drawing/2014/main" id="{82293C48-5BA1-48E5-A419-A0D413036794}"/>
            </a:ext>
          </a:extLst>
        </xdr:cNvPr>
        <xdr:cNvSpPr txBox="1"/>
      </xdr:nvSpPr>
      <xdr:spPr>
        <a:xfrm>
          <a:off x="4212590" y="66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6" name="楕円 75">
          <a:extLst>
            <a:ext uri="{FF2B5EF4-FFF2-40B4-BE49-F238E27FC236}">
              <a16:creationId xmlns:a16="http://schemas.microsoft.com/office/drawing/2014/main" id="{B699E7DB-8D39-46A5-BEAB-3AB0FF4309D4}"/>
            </a:ext>
          </a:extLst>
        </xdr:cNvPr>
        <xdr:cNvSpPr/>
      </xdr:nvSpPr>
      <xdr:spPr>
        <a:xfrm>
          <a:off x="3388360" y="669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77833</xdr:rowOff>
    </xdr:to>
    <xdr:cxnSp macro="">
      <xdr:nvCxnSpPr>
        <xdr:cNvPr id="77" name="直線コネクタ 76">
          <a:extLst>
            <a:ext uri="{FF2B5EF4-FFF2-40B4-BE49-F238E27FC236}">
              <a16:creationId xmlns:a16="http://schemas.microsoft.com/office/drawing/2014/main" id="{EB57EF92-755E-4BAD-8F35-6BE7C28CBEAA}"/>
            </a:ext>
          </a:extLst>
        </xdr:cNvPr>
        <xdr:cNvCxnSpPr/>
      </xdr:nvCxnSpPr>
      <xdr:spPr>
        <a:xfrm>
          <a:off x="3431540" y="6745333"/>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CE6FE272-EAF3-4754-BE74-92A14B989579}"/>
            </a:ext>
          </a:extLst>
        </xdr:cNvPr>
        <xdr:cNvSpPr/>
      </xdr:nvSpPr>
      <xdr:spPr>
        <a:xfrm>
          <a:off x="2571750" y="666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54973</xdr:rowOff>
    </xdr:to>
    <xdr:cxnSp macro="">
      <xdr:nvCxnSpPr>
        <xdr:cNvPr id="79" name="直線コネクタ 78">
          <a:extLst>
            <a:ext uri="{FF2B5EF4-FFF2-40B4-BE49-F238E27FC236}">
              <a16:creationId xmlns:a16="http://schemas.microsoft.com/office/drawing/2014/main" id="{1E5A84E5-6C20-431F-8F36-3107AE13F666}"/>
            </a:ext>
          </a:extLst>
        </xdr:cNvPr>
        <xdr:cNvCxnSpPr/>
      </xdr:nvCxnSpPr>
      <xdr:spPr>
        <a:xfrm>
          <a:off x="2626360" y="6715125"/>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a:extLst>
            <a:ext uri="{FF2B5EF4-FFF2-40B4-BE49-F238E27FC236}">
              <a16:creationId xmlns:a16="http://schemas.microsoft.com/office/drawing/2014/main" id="{CBF784A4-4CF4-446F-B4C0-A625BAC8974E}"/>
            </a:ext>
          </a:extLst>
        </xdr:cNvPr>
        <xdr:cNvSpPr/>
      </xdr:nvSpPr>
      <xdr:spPr>
        <a:xfrm>
          <a:off x="1774190" y="66471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11C19350-6EA9-4C2C-AA90-60875659ACEA}"/>
            </a:ext>
          </a:extLst>
        </xdr:cNvPr>
        <xdr:cNvCxnSpPr/>
      </xdr:nvCxnSpPr>
      <xdr:spPr>
        <a:xfrm>
          <a:off x="1828800" y="669607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a:extLst>
            <a:ext uri="{FF2B5EF4-FFF2-40B4-BE49-F238E27FC236}">
              <a16:creationId xmlns:a16="http://schemas.microsoft.com/office/drawing/2014/main" id="{1FEF17B3-52E9-49E4-94BB-799E155D6CA8}"/>
            </a:ext>
          </a:extLst>
        </xdr:cNvPr>
        <xdr:cNvSpPr/>
      </xdr:nvSpPr>
      <xdr:spPr>
        <a:xfrm>
          <a:off x="988060" y="66202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7620</xdr:rowOff>
    </xdr:to>
    <xdr:cxnSp macro="">
      <xdr:nvCxnSpPr>
        <xdr:cNvPr id="83" name="直線コネクタ 82">
          <a:extLst>
            <a:ext uri="{FF2B5EF4-FFF2-40B4-BE49-F238E27FC236}">
              <a16:creationId xmlns:a16="http://schemas.microsoft.com/office/drawing/2014/main" id="{2427B1B7-DFD5-4BE0-B33F-6FFF63431875}"/>
            </a:ext>
          </a:extLst>
        </xdr:cNvPr>
        <xdr:cNvCxnSpPr/>
      </xdr:nvCxnSpPr>
      <xdr:spPr>
        <a:xfrm>
          <a:off x="1031240" y="6674848"/>
          <a:ext cx="7975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1A014FB3-959F-43ED-86E4-353C1A7F7C80}"/>
            </a:ext>
          </a:extLst>
        </xdr:cNvPr>
        <xdr:cNvSpPr txBox="1"/>
      </xdr:nvSpPr>
      <xdr:spPr>
        <a:xfrm>
          <a:off x="3239144" y="644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C7DE8080-4ED8-4CCA-8936-55914704AFAC}"/>
            </a:ext>
          </a:extLst>
        </xdr:cNvPr>
        <xdr:cNvSpPr txBox="1"/>
      </xdr:nvSpPr>
      <xdr:spPr>
        <a:xfrm>
          <a:off x="24390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24AE94A4-A7BB-4CB9-B27F-A7FCD7D7A0A7}"/>
            </a:ext>
          </a:extLst>
        </xdr:cNvPr>
        <xdr:cNvSpPr txBox="1"/>
      </xdr:nvSpPr>
      <xdr:spPr>
        <a:xfrm>
          <a:off x="164148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E711274A-3535-404D-9980-D8481A5E971B}"/>
            </a:ext>
          </a:extLst>
        </xdr:cNvPr>
        <xdr:cNvSpPr txBox="1"/>
      </xdr:nvSpPr>
      <xdr:spPr>
        <a:xfrm>
          <a:off x="85535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8" name="n_1mainValue【道路】&#10;有形固定資産減価償却率">
          <a:extLst>
            <a:ext uri="{FF2B5EF4-FFF2-40B4-BE49-F238E27FC236}">
              <a16:creationId xmlns:a16="http://schemas.microsoft.com/office/drawing/2014/main" id="{11D22232-B5B4-42BD-B647-740FCAD44758}"/>
            </a:ext>
          </a:extLst>
        </xdr:cNvPr>
        <xdr:cNvSpPr txBox="1"/>
      </xdr:nvSpPr>
      <xdr:spPr>
        <a:xfrm>
          <a:off x="3239144"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E7FEA2B2-F8AD-4401-86F7-2B2D8F130418}"/>
            </a:ext>
          </a:extLst>
        </xdr:cNvPr>
        <xdr:cNvSpPr txBox="1"/>
      </xdr:nvSpPr>
      <xdr:spPr>
        <a:xfrm>
          <a:off x="2439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道路】&#10;有形固定資産減価償却率">
          <a:extLst>
            <a:ext uri="{FF2B5EF4-FFF2-40B4-BE49-F238E27FC236}">
              <a16:creationId xmlns:a16="http://schemas.microsoft.com/office/drawing/2014/main" id="{C67963EC-FEFE-45FA-BB8C-E302EA231F3B}"/>
            </a:ext>
          </a:extLst>
        </xdr:cNvPr>
        <xdr:cNvSpPr txBox="1"/>
      </xdr:nvSpPr>
      <xdr:spPr>
        <a:xfrm>
          <a:off x="164148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道路】&#10;有形固定資産減価償却率">
          <a:extLst>
            <a:ext uri="{FF2B5EF4-FFF2-40B4-BE49-F238E27FC236}">
              <a16:creationId xmlns:a16="http://schemas.microsoft.com/office/drawing/2014/main" id="{1555E649-A107-4A1D-B120-FCC67D626616}"/>
            </a:ext>
          </a:extLst>
        </xdr:cNvPr>
        <xdr:cNvSpPr txBox="1"/>
      </xdr:nvSpPr>
      <xdr:spPr>
        <a:xfrm>
          <a:off x="855354" y="671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AB31D8F-116C-4581-ACD7-82D177D7CA6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DAB425-B942-4315-B511-0232C0A6ECB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AE02264-FEF6-4B57-9BB4-49706308727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9F867C3-5363-4C40-8D96-C3B05B670A9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CD5F19-6141-4385-B81F-F65A490EBEC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6511460-18CD-4009-AE3A-C5652DA91CC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7CDE247-1CE5-4580-AC7D-CFE94484C01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5C15931-3521-4756-BA50-76D4A9B2D1C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48FAE3E-B276-4A48-A2D6-4A0E5346CB90}"/>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F445707-4502-4B80-BBA6-E1FB5592188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E453135-8E8A-40BB-B64C-835D30E1BB0F}"/>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9D4F3B5-274A-40FA-8F1C-D041315FD47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5B9F5BF-F38D-472B-9343-93BB6C2D9E8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00C4451-8987-446B-8CB5-CAE1CBAAEB51}"/>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C3BBEEC-06A1-425A-94B1-D53A334CFB9D}"/>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51CB51F-8BFD-4599-A9F0-4F30CAFE41E7}"/>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7D27C87-D024-4AB9-8DE5-65FB86F6896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C22FFAF-E8E6-4837-B1EA-AC34826D1AE0}"/>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813AF8B-BD58-49A1-8B00-EB823CDC161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8D20D0A-F932-430B-9FE0-58E6031ACE85}"/>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C00E929-A5EC-4906-9B1A-381B0AC89BD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CB3D636-9D50-483D-A683-A12BE3ABD646}"/>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B75D6B9-9130-4E9C-B643-46915137BC8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B9CE40E-7BD1-42F4-8448-33710E07EB89}"/>
            </a:ext>
          </a:extLst>
        </xdr:cNvPr>
        <xdr:cNvCxnSpPr/>
      </xdr:nvCxnSpPr>
      <xdr:spPr>
        <a:xfrm flipV="1">
          <a:off x="9429115" y="5679218"/>
          <a:ext cx="0" cy="1559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CE699FF0-B37C-4610-8399-FA31367F7F1C}"/>
            </a:ext>
          </a:extLst>
        </xdr:cNvPr>
        <xdr:cNvSpPr txBox="1"/>
      </xdr:nvSpPr>
      <xdr:spPr>
        <a:xfrm>
          <a:off x="946785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7ABBFF72-EC94-4BA8-AA2D-1A6A2253CA82}"/>
            </a:ext>
          </a:extLst>
        </xdr:cNvPr>
        <xdr:cNvCxnSpPr/>
      </xdr:nvCxnSpPr>
      <xdr:spPr>
        <a:xfrm>
          <a:off x="9356090" y="72387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55EED566-E5DC-46EE-841C-00F0CAA27D3B}"/>
            </a:ext>
          </a:extLst>
        </xdr:cNvPr>
        <xdr:cNvSpPr txBox="1"/>
      </xdr:nvSpPr>
      <xdr:spPr>
        <a:xfrm>
          <a:off x="9467850" y="54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30976F43-8B24-49E3-8A97-9F628A553933}"/>
            </a:ext>
          </a:extLst>
        </xdr:cNvPr>
        <xdr:cNvCxnSpPr/>
      </xdr:nvCxnSpPr>
      <xdr:spPr>
        <a:xfrm>
          <a:off x="9356090" y="56792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BFDADD2-0D88-4CE3-B34F-8EAB60E2F3F1}"/>
            </a:ext>
          </a:extLst>
        </xdr:cNvPr>
        <xdr:cNvSpPr txBox="1"/>
      </xdr:nvSpPr>
      <xdr:spPr>
        <a:xfrm>
          <a:off x="9467850" y="698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6739700A-317D-49C3-9BAE-87320E1A06C2}"/>
            </a:ext>
          </a:extLst>
        </xdr:cNvPr>
        <xdr:cNvSpPr/>
      </xdr:nvSpPr>
      <xdr:spPr>
        <a:xfrm>
          <a:off x="9394190" y="701339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D8B1FB5D-FC57-43C4-B9BB-1404F6311E9A}"/>
            </a:ext>
          </a:extLst>
        </xdr:cNvPr>
        <xdr:cNvSpPr/>
      </xdr:nvSpPr>
      <xdr:spPr>
        <a:xfrm>
          <a:off x="8632190" y="7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398678DA-19C2-44D5-9DF1-9EFFCC8D1AB1}"/>
            </a:ext>
          </a:extLst>
        </xdr:cNvPr>
        <xdr:cNvSpPr/>
      </xdr:nvSpPr>
      <xdr:spPr>
        <a:xfrm>
          <a:off x="7846060" y="7023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B6FB3185-FDA5-4E25-9396-C3E312CC6231}"/>
            </a:ext>
          </a:extLst>
        </xdr:cNvPr>
        <xdr:cNvSpPr/>
      </xdr:nvSpPr>
      <xdr:spPr>
        <a:xfrm>
          <a:off x="7029450" y="70307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354A56CE-AC27-4DDB-809A-410886AE64DF}"/>
            </a:ext>
          </a:extLst>
        </xdr:cNvPr>
        <xdr:cNvSpPr/>
      </xdr:nvSpPr>
      <xdr:spPr>
        <a:xfrm>
          <a:off x="6231890" y="702618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97E4DA-F0E3-47A0-999D-05FFDCFE132D}"/>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5BD7D4-6250-46D3-BC24-1246B834126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79AAFF6-6027-49E0-83D0-93D147EFE38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7E3E9C6-54EB-444B-8146-0A41B14A2F5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AE426D-AD27-4A30-87D1-00300979529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103095</xdr:rowOff>
    </xdr:from>
    <xdr:to>
      <xdr:col>55</xdr:col>
      <xdr:colOff>50800</xdr:colOff>
      <xdr:row>41</xdr:row>
      <xdr:rowOff>33245</xdr:rowOff>
    </xdr:to>
    <xdr:sp macro="" textlink="">
      <xdr:nvSpPr>
        <xdr:cNvPr id="131" name="楕円 130">
          <a:extLst>
            <a:ext uri="{FF2B5EF4-FFF2-40B4-BE49-F238E27FC236}">
              <a16:creationId xmlns:a16="http://schemas.microsoft.com/office/drawing/2014/main" id="{8DC941A8-9157-4250-9F7D-6BDAE7F0B5C1}"/>
            </a:ext>
          </a:extLst>
        </xdr:cNvPr>
        <xdr:cNvSpPr/>
      </xdr:nvSpPr>
      <xdr:spPr>
        <a:xfrm>
          <a:off x="9394190" y="69591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125972</xdr:rowOff>
    </xdr:from>
    <xdr:ext cx="599010" cy="259045"/>
    <xdr:sp macro="" textlink="">
      <xdr:nvSpPr>
        <xdr:cNvPr id="132" name="【道路】&#10;一人当たり延長該当値テキスト">
          <a:extLst>
            <a:ext uri="{FF2B5EF4-FFF2-40B4-BE49-F238E27FC236}">
              <a16:creationId xmlns:a16="http://schemas.microsoft.com/office/drawing/2014/main" id="{B06D303B-37C8-4160-BCC7-CA2D9A91FD6C}"/>
            </a:ext>
          </a:extLst>
        </xdr:cNvPr>
        <xdr:cNvSpPr txBox="1"/>
      </xdr:nvSpPr>
      <xdr:spPr>
        <a:xfrm>
          <a:off x="9467850" y="681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111338</xdr:rowOff>
    </xdr:from>
    <xdr:to>
      <xdr:col>50</xdr:col>
      <xdr:colOff>165100</xdr:colOff>
      <xdr:row>41</xdr:row>
      <xdr:rowOff>41488</xdr:rowOff>
    </xdr:to>
    <xdr:sp macro="" textlink="">
      <xdr:nvSpPr>
        <xdr:cNvPr id="133" name="楕円 132">
          <a:extLst>
            <a:ext uri="{FF2B5EF4-FFF2-40B4-BE49-F238E27FC236}">
              <a16:creationId xmlns:a16="http://schemas.microsoft.com/office/drawing/2014/main" id="{7AF1EF57-4B41-426F-80AD-FBA45D2F0AAA}"/>
            </a:ext>
          </a:extLst>
        </xdr:cNvPr>
        <xdr:cNvSpPr/>
      </xdr:nvSpPr>
      <xdr:spPr>
        <a:xfrm>
          <a:off x="8632190" y="696933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153895</xdr:rowOff>
    </xdr:from>
    <xdr:to>
      <xdr:col>55</xdr:col>
      <xdr:colOff>0</xdr:colOff>
      <xdr:row>40</xdr:row>
      <xdr:rowOff>162138</xdr:rowOff>
    </xdr:to>
    <xdr:cxnSp macro="">
      <xdr:nvCxnSpPr>
        <xdr:cNvPr id="134" name="直線コネクタ 133">
          <a:extLst>
            <a:ext uri="{FF2B5EF4-FFF2-40B4-BE49-F238E27FC236}">
              <a16:creationId xmlns:a16="http://schemas.microsoft.com/office/drawing/2014/main" id="{B9C79916-83BC-428E-98FE-7F10AB91AE5C}"/>
            </a:ext>
          </a:extLst>
        </xdr:cNvPr>
        <xdr:cNvCxnSpPr/>
      </xdr:nvCxnSpPr>
      <xdr:spPr>
        <a:xfrm flipV="1">
          <a:off x="8686800" y="7011895"/>
          <a:ext cx="74295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116354</xdr:rowOff>
    </xdr:from>
    <xdr:to>
      <xdr:col>46</xdr:col>
      <xdr:colOff>38100</xdr:colOff>
      <xdr:row>41</xdr:row>
      <xdr:rowOff>46504</xdr:rowOff>
    </xdr:to>
    <xdr:sp macro="" textlink="">
      <xdr:nvSpPr>
        <xdr:cNvPr id="135" name="楕円 134">
          <a:extLst>
            <a:ext uri="{FF2B5EF4-FFF2-40B4-BE49-F238E27FC236}">
              <a16:creationId xmlns:a16="http://schemas.microsoft.com/office/drawing/2014/main" id="{3FCAC117-D094-458A-BF38-F7161780E93C}"/>
            </a:ext>
          </a:extLst>
        </xdr:cNvPr>
        <xdr:cNvSpPr/>
      </xdr:nvSpPr>
      <xdr:spPr>
        <a:xfrm>
          <a:off x="7846060" y="69743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162138</xdr:rowOff>
    </xdr:from>
    <xdr:to>
      <xdr:col>50</xdr:col>
      <xdr:colOff>114300</xdr:colOff>
      <xdr:row>40</xdr:row>
      <xdr:rowOff>167154</xdr:rowOff>
    </xdr:to>
    <xdr:cxnSp macro="">
      <xdr:nvCxnSpPr>
        <xdr:cNvPr id="136" name="直線コネクタ 135">
          <a:extLst>
            <a:ext uri="{FF2B5EF4-FFF2-40B4-BE49-F238E27FC236}">
              <a16:creationId xmlns:a16="http://schemas.microsoft.com/office/drawing/2014/main" id="{87F50556-6CEF-49F6-A79B-81B772BCA8BB}"/>
            </a:ext>
          </a:extLst>
        </xdr:cNvPr>
        <xdr:cNvCxnSpPr/>
      </xdr:nvCxnSpPr>
      <xdr:spPr>
        <a:xfrm flipV="1">
          <a:off x="7889240" y="7022043"/>
          <a:ext cx="79756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122572</xdr:rowOff>
    </xdr:from>
    <xdr:to>
      <xdr:col>41</xdr:col>
      <xdr:colOff>101600</xdr:colOff>
      <xdr:row>41</xdr:row>
      <xdr:rowOff>52722</xdr:rowOff>
    </xdr:to>
    <xdr:sp macro="" textlink="">
      <xdr:nvSpPr>
        <xdr:cNvPr id="137" name="楕円 136">
          <a:extLst>
            <a:ext uri="{FF2B5EF4-FFF2-40B4-BE49-F238E27FC236}">
              <a16:creationId xmlns:a16="http://schemas.microsoft.com/office/drawing/2014/main" id="{6D1CF7B9-F021-4090-92F6-04B21E4D1F11}"/>
            </a:ext>
          </a:extLst>
        </xdr:cNvPr>
        <xdr:cNvSpPr/>
      </xdr:nvSpPr>
      <xdr:spPr>
        <a:xfrm>
          <a:off x="7029450" y="69824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167154</xdr:rowOff>
    </xdr:from>
    <xdr:to>
      <xdr:col>45</xdr:col>
      <xdr:colOff>177800</xdr:colOff>
      <xdr:row>41</xdr:row>
      <xdr:rowOff>1922</xdr:rowOff>
    </xdr:to>
    <xdr:cxnSp macro="">
      <xdr:nvCxnSpPr>
        <xdr:cNvPr id="138" name="直線コネクタ 137">
          <a:extLst>
            <a:ext uri="{FF2B5EF4-FFF2-40B4-BE49-F238E27FC236}">
              <a16:creationId xmlns:a16="http://schemas.microsoft.com/office/drawing/2014/main" id="{1862ADBD-F8B3-40C1-91DA-E78EB833ED34}"/>
            </a:ext>
          </a:extLst>
        </xdr:cNvPr>
        <xdr:cNvCxnSpPr/>
      </xdr:nvCxnSpPr>
      <xdr:spPr>
        <a:xfrm flipV="1">
          <a:off x="7084060" y="7028964"/>
          <a:ext cx="80518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126952</xdr:rowOff>
    </xdr:from>
    <xdr:to>
      <xdr:col>36</xdr:col>
      <xdr:colOff>165100</xdr:colOff>
      <xdr:row>41</xdr:row>
      <xdr:rowOff>57102</xdr:rowOff>
    </xdr:to>
    <xdr:sp macro="" textlink="">
      <xdr:nvSpPr>
        <xdr:cNvPr id="139" name="楕円 138">
          <a:extLst>
            <a:ext uri="{FF2B5EF4-FFF2-40B4-BE49-F238E27FC236}">
              <a16:creationId xmlns:a16="http://schemas.microsoft.com/office/drawing/2014/main" id="{01E7E624-3CDD-4DBE-A279-AB8A5EF00284}"/>
            </a:ext>
          </a:extLst>
        </xdr:cNvPr>
        <xdr:cNvSpPr/>
      </xdr:nvSpPr>
      <xdr:spPr>
        <a:xfrm>
          <a:off x="6231890" y="698876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1922</xdr:rowOff>
    </xdr:from>
    <xdr:to>
      <xdr:col>41</xdr:col>
      <xdr:colOff>50800</xdr:colOff>
      <xdr:row>41</xdr:row>
      <xdr:rowOff>6302</xdr:rowOff>
    </xdr:to>
    <xdr:cxnSp macro="">
      <xdr:nvCxnSpPr>
        <xdr:cNvPr id="140" name="直線コネクタ 139">
          <a:extLst>
            <a:ext uri="{FF2B5EF4-FFF2-40B4-BE49-F238E27FC236}">
              <a16:creationId xmlns:a16="http://schemas.microsoft.com/office/drawing/2014/main" id="{C15EB9B6-BC83-43EB-8F30-F2490D6C1DC3}"/>
            </a:ext>
          </a:extLst>
        </xdr:cNvPr>
        <xdr:cNvCxnSpPr/>
      </xdr:nvCxnSpPr>
      <xdr:spPr>
        <a:xfrm flipV="1">
          <a:off x="6286500" y="7031372"/>
          <a:ext cx="79756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650CAF50-66E9-450F-815A-393F1B34F301}"/>
            </a:ext>
          </a:extLst>
        </xdr:cNvPr>
        <xdr:cNvSpPr txBox="1"/>
      </xdr:nvSpPr>
      <xdr:spPr>
        <a:xfrm>
          <a:off x="8422151" y="71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1774232D-EE1E-4DAE-AE84-B1BCDCE80331}"/>
            </a:ext>
          </a:extLst>
        </xdr:cNvPr>
        <xdr:cNvSpPr txBox="1"/>
      </xdr:nvSpPr>
      <xdr:spPr>
        <a:xfrm>
          <a:off x="7641101" y="71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8083F4F6-DA58-4623-BB90-BCF8E3620A3F}"/>
            </a:ext>
          </a:extLst>
        </xdr:cNvPr>
        <xdr:cNvSpPr txBox="1"/>
      </xdr:nvSpPr>
      <xdr:spPr>
        <a:xfrm>
          <a:off x="6854971" y="71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473F6F95-3647-459A-BE39-455AF2CD5943}"/>
            </a:ext>
          </a:extLst>
        </xdr:cNvPr>
        <xdr:cNvSpPr txBox="1"/>
      </xdr:nvSpPr>
      <xdr:spPr>
        <a:xfrm>
          <a:off x="6038361" y="71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58015</xdr:rowOff>
    </xdr:from>
    <xdr:ext cx="599010" cy="259045"/>
    <xdr:sp macro="" textlink="">
      <xdr:nvSpPr>
        <xdr:cNvPr id="145" name="n_1mainValue【道路】&#10;一人当たり延長">
          <a:extLst>
            <a:ext uri="{FF2B5EF4-FFF2-40B4-BE49-F238E27FC236}">
              <a16:creationId xmlns:a16="http://schemas.microsoft.com/office/drawing/2014/main" id="{4C3B7E34-00A1-4099-B54C-ABB205CE2249}"/>
            </a:ext>
          </a:extLst>
        </xdr:cNvPr>
        <xdr:cNvSpPr txBox="1"/>
      </xdr:nvSpPr>
      <xdr:spPr>
        <a:xfrm>
          <a:off x="8401264" y="67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63031</xdr:rowOff>
    </xdr:from>
    <xdr:ext cx="599010" cy="259045"/>
    <xdr:sp macro="" textlink="">
      <xdr:nvSpPr>
        <xdr:cNvPr id="146" name="n_2mainValue【道路】&#10;一人当たり延長">
          <a:extLst>
            <a:ext uri="{FF2B5EF4-FFF2-40B4-BE49-F238E27FC236}">
              <a16:creationId xmlns:a16="http://schemas.microsoft.com/office/drawing/2014/main" id="{A44801C2-EF4A-4438-8273-3F9F3ED7C03E}"/>
            </a:ext>
          </a:extLst>
        </xdr:cNvPr>
        <xdr:cNvSpPr txBox="1"/>
      </xdr:nvSpPr>
      <xdr:spPr>
        <a:xfrm>
          <a:off x="7610689" y="674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69249</xdr:rowOff>
    </xdr:from>
    <xdr:ext cx="599010" cy="259045"/>
    <xdr:sp macro="" textlink="">
      <xdr:nvSpPr>
        <xdr:cNvPr id="147" name="n_3mainValue【道路】&#10;一人当たり延長">
          <a:extLst>
            <a:ext uri="{FF2B5EF4-FFF2-40B4-BE49-F238E27FC236}">
              <a16:creationId xmlns:a16="http://schemas.microsoft.com/office/drawing/2014/main" id="{698636C6-B9C0-4E69-B848-ED1A2537FB6D}"/>
            </a:ext>
          </a:extLst>
        </xdr:cNvPr>
        <xdr:cNvSpPr txBox="1"/>
      </xdr:nvSpPr>
      <xdr:spPr>
        <a:xfrm>
          <a:off x="6822654" y="675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73629</xdr:rowOff>
    </xdr:from>
    <xdr:ext cx="599010" cy="259045"/>
    <xdr:sp macro="" textlink="">
      <xdr:nvSpPr>
        <xdr:cNvPr id="148" name="n_4mainValue【道路】&#10;一人当たり延長">
          <a:extLst>
            <a:ext uri="{FF2B5EF4-FFF2-40B4-BE49-F238E27FC236}">
              <a16:creationId xmlns:a16="http://schemas.microsoft.com/office/drawing/2014/main" id="{7330035D-EA4F-4C6F-AD7F-B79E1EB23BF7}"/>
            </a:ext>
          </a:extLst>
        </xdr:cNvPr>
        <xdr:cNvSpPr txBox="1"/>
      </xdr:nvSpPr>
      <xdr:spPr>
        <a:xfrm>
          <a:off x="6007949" y="676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0426089-EB39-4481-BCD4-DD52E3436ED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528CF1-1A33-4BB0-9321-BEF085209D7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96AAAD3-5B83-443A-B764-235B4B7C814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EEC5C00-5586-472A-8824-E943344EC2D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19B8E4A-5D7C-4015-845F-FF1D661FD1C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6901FCB-2431-421E-B071-CEA100FB588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71A7611-8C64-48FB-9B8F-CAB9BE5FFAD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3260743-C843-41D3-8EAD-66849A66768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C048C50-B4FA-44FF-B29A-E2AE486B9FA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752D089-538F-4A8F-9518-17682B7DCC9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CF48E59-0D5B-4E9B-BAE5-4401821254C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2D53C83-B0D7-4EC2-9EA8-98BDA0BC59A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3859C08-4E73-4EC1-9A77-B7BFC5B3B3E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B0904E2-131C-456E-8D51-B2454DBA5DC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C9FA00F-8E3C-4BA7-8749-62F5CF61673D}"/>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39F6ED9-8360-486C-8DEA-916CC961441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712441B-82F6-434F-9E98-779E1038AF35}"/>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FB33425-A331-40A0-A66B-2505897A0CB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BF61B7C-B5D1-428E-8325-4CFE0ED3C37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8D5F95E-467B-4971-B9AD-F235BE2A4F6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7969661-E29F-4EE8-88D4-B442D92FC6D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D7BDF98-01BD-4F79-9904-7D2986F8548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FDC2FA3-2DE2-43E7-9560-1B0EF7EAFE8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81B645A-D0C1-42CA-A472-A6D94FAA0D7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406D0E1-3DD0-4AA6-BAEF-3DD076311B0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5C12E43-4139-4973-B24A-1D876B82A44C}"/>
            </a:ext>
          </a:extLst>
        </xdr:cNvPr>
        <xdr:cNvCxnSpPr/>
      </xdr:nvCxnSpPr>
      <xdr:spPr>
        <a:xfrm flipV="1">
          <a:off x="4173855" y="9588409"/>
          <a:ext cx="0" cy="1440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17CF6AA-8834-4F76-9FD9-5EDA42B061F9}"/>
            </a:ext>
          </a:extLst>
        </xdr:cNvPr>
        <xdr:cNvSpPr txBox="1"/>
      </xdr:nvSpPr>
      <xdr:spPr>
        <a:xfrm>
          <a:off x="4212590" y="1103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272227E3-70AB-41E0-9CC8-472B12F1A535}"/>
            </a:ext>
          </a:extLst>
        </xdr:cNvPr>
        <xdr:cNvCxnSpPr/>
      </xdr:nvCxnSpPr>
      <xdr:spPr>
        <a:xfrm>
          <a:off x="4112260" y="11029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8C9851C-4A21-4D47-B569-1A6C23A13E82}"/>
            </a:ext>
          </a:extLst>
        </xdr:cNvPr>
        <xdr:cNvSpPr txBox="1"/>
      </xdr:nvSpPr>
      <xdr:spPr>
        <a:xfrm>
          <a:off x="4212590" y="9359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2778958-9EE6-4E5C-83B3-9EF0D356C1EA}"/>
            </a:ext>
          </a:extLst>
        </xdr:cNvPr>
        <xdr:cNvCxnSpPr/>
      </xdr:nvCxnSpPr>
      <xdr:spPr>
        <a:xfrm>
          <a:off x="4112260" y="958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201C0F3-9DD6-4368-8664-9049FF6A5C7E}"/>
            </a:ext>
          </a:extLst>
        </xdr:cNvPr>
        <xdr:cNvSpPr txBox="1"/>
      </xdr:nvSpPr>
      <xdr:spPr>
        <a:xfrm>
          <a:off x="421259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CB1A67D5-1F06-4E16-AB9C-44C54B5557ED}"/>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2030D496-5703-4B7E-A4A3-0870169346F9}"/>
            </a:ext>
          </a:extLst>
        </xdr:cNvPr>
        <xdr:cNvSpPr/>
      </xdr:nvSpPr>
      <xdr:spPr>
        <a:xfrm>
          <a:off x="3388360" y="104128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C84F0279-2CF5-4323-BA0E-7B8A8FF9A866}"/>
            </a:ext>
          </a:extLst>
        </xdr:cNvPr>
        <xdr:cNvSpPr/>
      </xdr:nvSpPr>
      <xdr:spPr>
        <a:xfrm>
          <a:off x="2571750" y="10399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37D76637-7CED-42DC-8C06-194EC747B82E}"/>
            </a:ext>
          </a:extLst>
        </xdr:cNvPr>
        <xdr:cNvSpPr/>
      </xdr:nvSpPr>
      <xdr:spPr>
        <a:xfrm>
          <a:off x="1774190" y="1042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A9109BAE-0711-4A28-BCBD-16206295D847}"/>
            </a:ext>
          </a:extLst>
        </xdr:cNvPr>
        <xdr:cNvSpPr/>
      </xdr:nvSpPr>
      <xdr:spPr>
        <a:xfrm>
          <a:off x="9880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64D33D-9522-472F-BCF9-742ECA74AA2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D5AC2C-0132-4B9B-ABC2-09E23F8B1FD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7806954-637D-459A-AEDE-A6FA67DFD1A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ADB6D7-10D5-4EEF-B9BC-D40C790F6FD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8AC54F3-E187-4183-ADA3-F3E767F1643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90" name="楕円 189">
          <a:extLst>
            <a:ext uri="{FF2B5EF4-FFF2-40B4-BE49-F238E27FC236}">
              <a16:creationId xmlns:a16="http://schemas.microsoft.com/office/drawing/2014/main" id="{1BA6BAA2-929B-4AD7-BDE4-D41BFF3B7E2C}"/>
            </a:ext>
          </a:extLst>
        </xdr:cNvPr>
        <xdr:cNvSpPr/>
      </xdr:nvSpPr>
      <xdr:spPr>
        <a:xfrm>
          <a:off x="4131310" y="104555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ED1958F-3C98-44A0-9E12-CD12C7228438}"/>
            </a:ext>
          </a:extLst>
        </xdr:cNvPr>
        <xdr:cNvSpPr txBox="1"/>
      </xdr:nvSpPr>
      <xdr:spPr>
        <a:xfrm>
          <a:off x="4212590" y="104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2" name="楕円 191">
          <a:extLst>
            <a:ext uri="{FF2B5EF4-FFF2-40B4-BE49-F238E27FC236}">
              <a16:creationId xmlns:a16="http://schemas.microsoft.com/office/drawing/2014/main" id="{12D2613B-3133-4025-8B5C-2C3268AF9068}"/>
            </a:ext>
          </a:extLst>
        </xdr:cNvPr>
        <xdr:cNvSpPr/>
      </xdr:nvSpPr>
      <xdr:spPr>
        <a:xfrm>
          <a:off x="3388360" y="104419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44087</xdr:rowOff>
    </xdr:to>
    <xdr:cxnSp macro="">
      <xdr:nvCxnSpPr>
        <xdr:cNvPr id="193" name="直線コネクタ 192">
          <a:extLst>
            <a:ext uri="{FF2B5EF4-FFF2-40B4-BE49-F238E27FC236}">
              <a16:creationId xmlns:a16="http://schemas.microsoft.com/office/drawing/2014/main" id="{8B91E649-4E36-4902-82CD-E31B027A104B}"/>
            </a:ext>
          </a:extLst>
        </xdr:cNvPr>
        <xdr:cNvCxnSpPr/>
      </xdr:nvCxnSpPr>
      <xdr:spPr>
        <a:xfrm>
          <a:off x="3431540" y="10492740"/>
          <a:ext cx="74295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4" name="楕円 193">
          <a:extLst>
            <a:ext uri="{FF2B5EF4-FFF2-40B4-BE49-F238E27FC236}">
              <a16:creationId xmlns:a16="http://schemas.microsoft.com/office/drawing/2014/main" id="{725662F8-32F2-4DC4-AE6E-CB5D45F76918}"/>
            </a:ext>
          </a:extLst>
        </xdr:cNvPr>
        <xdr:cNvSpPr/>
      </xdr:nvSpPr>
      <xdr:spPr>
        <a:xfrm>
          <a:off x="2571750" y="1042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34290</xdr:rowOff>
    </xdr:to>
    <xdr:cxnSp macro="">
      <xdr:nvCxnSpPr>
        <xdr:cNvPr id="195" name="直線コネクタ 194">
          <a:extLst>
            <a:ext uri="{FF2B5EF4-FFF2-40B4-BE49-F238E27FC236}">
              <a16:creationId xmlns:a16="http://schemas.microsoft.com/office/drawing/2014/main" id="{A28804C6-80A6-4FBB-B0F8-E9AB4E17381B}"/>
            </a:ext>
          </a:extLst>
        </xdr:cNvPr>
        <xdr:cNvCxnSpPr/>
      </xdr:nvCxnSpPr>
      <xdr:spPr>
        <a:xfrm>
          <a:off x="2626360" y="1047369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6" name="楕円 195">
          <a:extLst>
            <a:ext uri="{FF2B5EF4-FFF2-40B4-BE49-F238E27FC236}">
              <a16:creationId xmlns:a16="http://schemas.microsoft.com/office/drawing/2014/main" id="{2D5D231F-2E71-425B-A894-BE67AFC77865}"/>
            </a:ext>
          </a:extLst>
        </xdr:cNvPr>
        <xdr:cNvSpPr/>
      </xdr:nvSpPr>
      <xdr:spPr>
        <a:xfrm>
          <a:off x="1774190" y="1046507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E136068E-62B0-4812-9B0C-C63A67237FC7}"/>
            </a:ext>
          </a:extLst>
        </xdr:cNvPr>
        <xdr:cNvCxnSpPr/>
      </xdr:nvCxnSpPr>
      <xdr:spPr>
        <a:xfrm flipV="1">
          <a:off x="1828800" y="10473690"/>
          <a:ext cx="7975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8" name="楕円 197">
          <a:extLst>
            <a:ext uri="{FF2B5EF4-FFF2-40B4-BE49-F238E27FC236}">
              <a16:creationId xmlns:a16="http://schemas.microsoft.com/office/drawing/2014/main" id="{4B991932-8F11-4B80-91F3-9675DD182E96}"/>
            </a:ext>
          </a:extLst>
        </xdr:cNvPr>
        <xdr:cNvSpPr/>
      </xdr:nvSpPr>
      <xdr:spPr>
        <a:xfrm>
          <a:off x="988060" y="104520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55517</xdr:rowOff>
    </xdr:to>
    <xdr:cxnSp macro="">
      <xdr:nvCxnSpPr>
        <xdr:cNvPr id="199" name="直線コネクタ 198">
          <a:extLst>
            <a:ext uri="{FF2B5EF4-FFF2-40B4-BE49-F238E27FC236}">
              <a16:creationId xmlns:a16="http://schemas.microsoft.com/office/drawing/2014/main" id="{4694CB52-17C4-4983-BB69-C4159D6F3536}"/>
            </a:ext>
          </a:extLst>
        </xdr:cNvPr>
        <xdr:cNvCxnSpPr/>
      </xdr:nvCxnSpPr>
      <xdr:spPr>
        <a:xfrm>
          <a:off x="1031240" y="10502809"/>
          <a:ext cx="79756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1275CA6-D1EC-4423-81F7-21F81473A3CA}"/>
            </a:ext>
          </a:extLst>
        </xdr:cNvPr>
        <xdr:cNvSpPr txBox="1"/>
      </xdr:nvSpPr>
      <xdr:spPr>
        <a:xfrm>
          <a:off x="3239144" y="1018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3F40811-15E6-4B2D-B8D9-E4AB85C198A0}"/>
            </a:ext>
          </a:extLst>
        </xdr:cNvPr>
        <xdr:cNvSpPr txBox="1"/>
      </xdr:nvSpPr>
      <xdr:spPr>
        <a:xfrm>
          <a:off x="24390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0AB8164-5A01-4113-A31B-E7E6247AF9B6}"/>
            </a:ext>
          </a:extLst>
        </xdr:cNvPr>
        <xdr:cNvSpPr txBox="1"/>
      </xdr:nvSpPr>
      <xdr:spPr>
        <a:xfrm>
          <a:off x="164148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8971400-1602-4522-AD57-3821CBB59861}"/>
            </a:ext>
          </a:extLst>
        </xdr:cNvPr>
        <xdr:cNvSpPr txBox="1"/>
      </xdr:nvSpPr>
      <xdr:spPr>
        <a:xfrm>
          <a:off x="85535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655156F-77B1-4209-9DBB-2D430464B7F7}"/>
            </a:ext>
          </a:extLst>
        </xdr:cNvPr>
        <xdr:cNvSpPr txBox="1"/>
      </xdr:nvSpPr>
      <xdr:spPr>
        <a:xfrm>
          <a:off x="32391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1A12597-A6EF-48A4-915E-9DCAA4D68375}"/>
            </a:ext>
          </a:extLst>
        </xdr:cNvPr>
        <xdr:cNvSpPr txBox="1"/>
      </xdr:nvSpPr>
      <xdr:spPr>
        <a:xfrm>
          <a:off x="2439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4F4B558-C4DA-4AF4-A9FB-A9D8F88AC475}"/>
            </a:ext>
          </a:extLst>
        </xdr:cNvPr>
        <xdr:cNvSpPr txBox="1"/>
      </xdr:nvSpPr>
      <xdr:spPr>
        <a:xfrm>
          <a:off x="164148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5D8C26E-DF82-4730-8D3F-B6361E052E8A}"/>
            </a:ext>
          </a:extLst>
        </xdr:cNvPr>
        <xdr:cNvSpPr txBox="1"/>
      </xdr:nvSpPr>
      <xdr:spPr>
        <a:xfrm>
          <a:off x="855354"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C2F5FB0-7FDD-45EE-A6A0-14FFBDE2BD6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3120A9F-C9D9-4EF5-AA7B-3CE697BA1D5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FF6B93A-13E9-4208-B63F-1AEED69B872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BA26618-CAFF-4EF2-9C6B-7FBBFBDFD5C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4426E33-36F4-48A1-94A0-1BAF894C3A9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F7F8776-9AA8-464E-9760-DB79B83E621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2CDECA5-2A65-4DAD-8E75-3F1FF299C39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BD29CD5-4676-4F64-961E-6000E074F37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930E5A5-0C5F-4B61-A1D9-D03D96C73E0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6830245-59F6-48C1-B909-54351614D78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4753E24-B934-4E85-B55E-B53BC7E9B4AB}"/>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1B23A5D-AD14-437A-9AFC-4AD60F7A05D0}"/>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AF18640-B9AC-47B6-AF7C-9DEE961C9A93}"/>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209519C-5711-4DB7-850D-ED843C7E94D1}"/>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2AEE35E0-9CDB-41A5-953D-50EF7DCDAD22}"/>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EE832CA-6EB0-4EB5-941B-1B3960ED2330}"/>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898C8DD0-3148-4780-88F8-D8AFC43FFC99}"/>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F602D2C-4365-415F-81C7-57F37D2DC40C}"/>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631DFB8-2E8F-40CD-9AF3-E0A234207FD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87C6AA0-24B2-4639-855B-26BCF56A443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3EB664A-9336-459C-BCFC-521424D8242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BF61E49E-70E1-4D2B-810D-525336822071}"/>
            </a:ext>
          </a:extLst>
        </xdr:cNvPr>
        <xdr:cNvCxnSpPr/>
      </xdr:nvCxnSpPr>
      <xdr:spPr>
        <a:xfrm flipV="1">
          <a:off x="9429115" y="9531057"/>
          <a:ext cx="0" cy="14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244831A-7E0D-4B2F-BDF4-22BC54A16716}"/>
            </a:ext>
          </a:extLst>
        </xdr:cNvPr>
        <xdr:cNvSpPr txBox="1"/>
      </xdr:nvSpPr>
      <xdr:spPr>
        <a:xfrm>
          <a:off x="946785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AE13E663-7A98-4878-BEC6-1DF6BCAAE744}"/>
            </a:ext>
          </a:extLst>
        </xdr:cNvPr>
        <xdr:cNvCxnSpPr/>
      </xdr:nvCxnSpPr>
      <xdr:spPr>
        <a:xfrm>
          <a:off x="9356090" y="109750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3ABE81C-2E7C-45A8-BE03-CC35DF0EA796}"/>
            </a:ext>
          </a:extLst>
        </xdr:cNvPr>
        <xdr:cNvSpPr txBox="1"/>
      </xdr:nvSpPr>
      <xdr:spPr>
        <a:xfrm>
          <a:off x="9467850" y="9311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C3FECA48-5616-460D-9C59-19259587B85F}"/>
            </a:ext>
          </a:extLst>
        </xdr:cNvPr>
        <xdr:cNvCxnSpPr/>
      </xdr:nvCxnSpPr>
      <xdr:spPr>
        <a:xfrm>
          <a:off x="9356090" y="95310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D77C6598-B985-4CC7-98C0-46CBA8EA5BA8}"/>
            </a:ext>
          </a:extLst>
        </xdr:cNvPr>
        <xdr:cNvSpPr txBox="1"/>
      </xdr:nvSpPr>
      <xdr:spPr>
        <a:xfrm>
          <a:off x="946785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FE5009A4-4D8D-498A-B803-37CAF046A32C}"/>
            </a:ext>
          </a:extLst>
        </xdr:cNvPr>
        <xdr:cNvSpPr/>
      </xdr:nvSpPr>
      <xdr:spPr>
        <a:xfrm>
          <a:off x="9394190" y="1065238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A1522C2A-7891-4E3B-8333-63485F9EFB7B}"/>
            </a:ext>
          </a:extLst>
        </xdr:cNvPr>
        <xdr:cNvSpPr/>
      </xdr:nvSpPr>
      <xdr:spPr>
        <a:xfrm>
          <a:off x="8632190" y="1065801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96B45448-9F2D-4A8A-BF79-E27896D96616}"/>
            </a:ext>
          </a:extLst>
        </xdr:cNvPr>
        <xdr:cNvSpPr/>
      </xdr:nvSpPr>
      <xdr:spPr>
        <a:xfrm>
          <a:off x="7846060" y="1066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B64A8F85-CB9B-42DD-9399-742F508E763B}"/>
            </a:ext>
          </a:extLst>
        </xdr:cNvPr>
        <xdr:cNvSpPr/>
      </xdr:nvSpPr>
      <xdr:spPr>
        <a:xfrm>
          <a:off x="7029450" y="106372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44BC074C-4315-449E-95F0-A57CD5A577AC}"/>
            </a:ext>
          </a:extLst>
        </xdr:cNvPr>
        <xdr:cNvSpPr/>
      </xdr:nvSpPr>
      <xdr:spPr>
        <a:xfrm>
          <a:off x="6231890" y="106808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7F64C7D-676D-4D44-912E-A36C35F90B0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F06A3B-AAB4-4941-9CB6-FF90352519D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DF4070-4965-4F8C-9F3F-251D38BF9EB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292F6C-7656-4573-A271-E47FDA4C247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9069A1-5CCA-4BF8-BBAF-CE45297019C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87399</xdr:rowOff>
    </xdr:from>
    <xdr:to>
      <xdr:col>55</xdr:col>
      <xdr:colOff>50800</xdr:colOff>
      <xdr:row>63</xdr:row>
      <xdr:rowOff>17549</xdr:rowOff>
    </xdr:to>
    <xdr:sp macro="" textlink="">
      <xdr:nvSpPr>
        <xdr:cNvPr id="245" name="楕円 244">
          <a:extLst>
            <a:ext uri="{FF2B5EF4-FFF2-40B4-BE49-F238E27FC236}">
              <a16:creationId xmlns:a16="http://schemas.microsoft.com/office/drawing/2014/main" id="{B4494276-C5FA-4C14-A4CE-8D919CE9D3D0}"/>
            </a:ext>
          </a:extLst>
        </xdr:cNvPr>
        <xdr:cNvSpPr/>
      </xdr:nvSpPr>
      <xdr:spPr>
        <a:xfrm>
          <a:off x="9394190" y="1071920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65826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9067C98-E107-4977-BACE-645502616D70}"/>
            </a:ext>
          </a:extLst>
        </xdr:cNvPr>
        <xdr:cNvSpPr txBox="1"/>
      </xdr:nvSpPr>
      <xdr:spPr>
        <a:xfrm>
          <a:off x="9467850" y="1069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97138</xdr:rowOff>
    </xdr:from>
    <xdr:to>
      <xdr:col>50</xdr:col>
      <xdr:colOff>165100</xdr:colOff>
      <xdr:row>63</xdr:row>
      <xdr:rowOff>27288</xdr:rowOff>
    </xdr:to>
    <xdr:sp macro="" textlink="">
      <xdr:nvSpPr>
        <xdr:cNvPr id="247" name="楕円 246">
          <a:extLst>
            <a:ext uri="{FF2B5EF4-FFF2-40B4-BE49-F238E27FC236}">
              <a16:creationId xmlns:a16="http://schemas.microsoft.com/office/drawing/2014/main" id="{821149DE-9F23-4684-9821-3A1DC7F06DEA}"/>
            </a:ext>
          </a:extLst>
        </xdr:cNvPr>
        <xdr:cNvSpPr/>
      </xdr:nvSpPr>
      <xdr:spPr>
        <a:xfrm>
          <a:off x="8632190" y="107232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138199</xdr:rowOff>
    </xdr:from>
    <xdr:to>
      <xdr:col>55</xdr:col>
      <xdr:colOff>0</xdr:colOff>
      <xdr:row>62</xdr:row>
      <xdr:rowOff>147938</xdr:rowOff>
    </xdr:to>
    <xdr:cxnSp macro="">
      <xdr:nvCxnSpPr>
        <xdr:cNvPr id="248" name="直線コネクタ 247">
          <a:extLst>
            <a:ext uri="{FF2B5EF4-FFF2-40B4-BE49-F238E27FC236}">
              <a16:creationId xmlns:a16="http://schemas.microsoft.com/office/drawing/2014/main" id="{C95C36C9-0BE0-4036-BFD6-FDB6700DC228}"/>
            </a:ext>
          </a:extLst>
        </xdr:cNvPr>
        <xdr:cNvCxnSpPr/>
      </xdr:nvCxnSpPr>
      <xdr:spPr>
        <a:xfrm flipV="1">
          <a:off x="8686800" y="10764289"/>
          <a:ext cx="74295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103123</xdr:rowOff>
    </xdr:from>
    <xdr:to>
      <xdr:col>46</xdr:col>
      <xdr:colOff>38100</xdr:colOff>
      <xdr:row>63</xdr:row>
      <xdr:rowOff>33273</xdr:rowOff>
    </xdr:to>
    <xdr:sp macro="" textlink="">
      <xdr:nvSpPr>
        <xdr:cNvPr id="249" name="楕円 248">
          <a:extLst>
            <a:ext uri="{FF2B5EF4-FFF2-40B4-BE49-F238E27FC236}">
              <a16:creationId xmlns:a16="http://schemas.microsoft.com/office/drawing/2014/main" id="{6575904C-6D13-458C-9D5B-3DF9A2CC6C4D}"/>
            </a:ext>
          </a:extLst>
        </xdr:cNvPr>
        <xdr:cNvSpPr/>
      </xdr:nvSpPr>
      <xdr:spPr>
        <a:xfrm>
          <a:off x="7846060" y="10731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147938</xdr:rowOff>
    </xdr:from>
    <xdr:to>
      <xdr:col>50</xdr:col>
      <xdr:colOff>114300</xdr:colOff>
      <xdr:row>62</xdr:row>
      <xdr:rowOff>153923</xdr:rowOff>
    </xdr:to>
    <xdr:cxnSp macro="">
      <xdr:nvCxnSpPr>
        <xdr:cNvPr id="250" name="直線コネクタ 249">
          <a:extLst>
            <a:ext uri="{FF2B5EF4-FFF2-40B4-BE49-F238E27FC236}">
              <a16:creationId xmlns:a16="http://schemas.microsoft.com/office/drawing/2014/main" id="{E1E47B1E-FB1D-481C-8FE9-09CAC23562C1}"/>
            </a:ext>
          </a:extLst>
        </xdr:cNvPr>
        <xdr:cNvCxnSpPr/>
      </xdr:nvCxnSpPr>
      <xdr:spPr>
        <a:xfrm flipV="1">
          <a:off x="7889240" y="10775933"/>
          <a:ext cx="79756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119835</xdr:rowOff>
    </xdr:from>
    <xdr:to>
      <xdr:col>41</xdr:col>
      <xdr:colOff>101600</xdr:colOff>
      <xdr:row>63</xdr:row>
      <xdr:rowOff>49985</xdr:rowOff>
    </xdr:to>
    <xdr:sp macro="" textlink="">
      <xdr:nvSpPr>
        <xdr:cNvPr id="251" name="楕円 250">
          <a:extLst>
            <a:ext uri="{FF2B5EF4-FFF2-40B4-BE49-F238E27FC236}">
              <a16:creationId xmlns:a16="http://schemas.microsoft.com/office/drawing/2014/main" id="{0EF38D79-9248-435C-BBD0-9527F7315973}"/>
            </a:ext>
          </a:extLst>
        </xdr:cNvPr>
        <xdr:cNvSpPr/>
      </xdr:nvSpPr>
      <xdr:spPr>
        <a:xfrm>
          <a:off x="7029450" y="107516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153923</xdr:rowOff>
    </xdr:from>
    <xdr:to>
      <xdr:col>45</xdr:col>
      <xdr:colOff>177800</xdr:colOff>
      <xdr:row>62</xdr:row>
      <xdr:rowOff>170635</xdr:rowOff>
    </xdr:to>
    <xdr:cxnSp macro="">
      <xdr:nvCxnSpPr>
        <xdr:cNvPr id="252" name="直線コネクタ 251">
          <a:extLst>
            <a:ext uri="{FF2B5EF4-FFF2-40B4-BE49-F238E27FC236}">
              <a16:creationId xmlns:a16="http://schemas.microsoft.com/office/drawing/2014/main" id="{485440DB-8C82-4BDD-88E6-F9F2DCC7131E}"/>
            </a:ext>
          </a:extLst>
        </xdr:cNvPr>
        <xdr:cNvCxnSpPr/>
      </xdr:nvCxnSpPr>
      <xdr:spPr>
        <a:xfrm flipV="1">
          <a:off x="7084060" y="10783823"/>
          <a:ext cx="805180" cy="2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125279</xdr:rowOff>
    </xdr:from>
    <xdr:to>
      <xdr:col>36</xdr:col>
      <xdr:colOff>165100</xdr:colOff>
      <xdr:row>63</xdr:row>
      <xdr:rowOff>55429</xdr:rowOff>
    </xdr:to>
    <xdr:sp macro="" textlink="">
      <xdr:nvSpPr>
        <xdr:cNvPr id="253" name="楕円 252">
          <a:extLst>
            <a:ext uri="{FF2B5EF4-FFF2-40B4-BE49-F238E27FC236}">
              <a16:creationId xmlns:a16="http://schemas.microsoft.com/office/drawing/2014/main" id="{245F6345-FD19-4A60-89F8-F49FAE77D6A4}"/>
            </a:ext>
          </a:extLst>
        </xdr:cNvPr>
        <xdr:cNvSpPr/>
      </xdr:nvSpPr>
      <xdr:spPr>
        <a:xfrm>
          <a:off x="6231890" y="107570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170635</xdr:rowOff>
    </xdr:from>
    <xdr:to>
      <xdr:col>41</xdr:col>
      <xdr:colOff>50800</xdr:colOff>
      <xdr:row>63</xdr:row>
      <xdr:rowOff>4629</xdr:rowOff>
    </xdr:to>
    <xdr:cxnSp macro="">
      <xdr:nvCxnSpPr>
        <xdr:cNvPr id="254" name="直線コネクタ 253">
          <a:extLst>
            <a:ext uri="{FF2B5EF4-FFF2-40B4-BE49-F238E27FC236}">
              <a16:creationId xmlns:a16="http://schemas.microsoft.com/office/drawing/2014/main" id="{D7D70D4A-B7D7-4869-84C0-8F11D1F13596}"/>
            </a:ext>
          </a:extLst>
        </xdr:cNvPr>
        <xdr:cNvCxnSpPr/>
      </xdr:nvCxnSpPr>
      <xdr:spPr>
        <a:xfrm flipV="1">
          <a:off x="6286500" y="10804345"/>
          <a:ext cx="79756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1ACD43FC-509E-4DEB-8D43-EE4C41DA6568}"/>
            </a:ext>
          </a:extLst>
        </xdr:cNvPr>
        <xdr:cNvSpPr txBox="1"/>
      </xdr:nvSpPr>
      <xdr:spPr>
        <a:xfrm>
          <a:off x="8363295" y="10433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1EBA4AB-4A48-45F2-9D87-DC333AB7E7C1}"/>
            </a:ext>
          </a:extLst>
        </xdr:cNvPr>
        <xdr:cNvSpPr txBox="1"/>
      </xdr:nvSpPr>
      <xdr:spPr>
        <a:xfrm>
          <a:off x="7563195" y="1044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6D87D911-FC54-4AEB-8746-543B99F0AAD4}"/>
            </a:ext>
          </a:extLst>
        </xdr:cNvPr>
        <xdr:cNvSpPr txBox="1"/>
      </xdr:nvSpPr>
      <xdr:spPr>
        <a:xfrm>
          <a:off x="6775160" y="10412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F002FC4-AED0-48E7-B91D-53B9BCA7A8D2}"/>
            </a:ext>
          </a:extLst>
        </xdr:cNvPr>
        <xdr:cNvSpPr txBox="1"/>
      </xdr:nvSpPr>
      <xdr:spPr>
        <a:xfrm>
          <a:off x="5979505" y="104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18415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47BF0F83-5782-4D5A-868C-05B7401BAFDC}"/>
            </a:ext>
          </a:extLst>
        </xdr:cNvPr>
        <xdr:cNvSpPr txBox="1"/>
      </xdr:nvSpPr>
      <xdr:spPr>
        <a:xfrm>
          <a:off x="8401265" y="108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24400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EFAB4DA-E1CD-4C55-A4F2-1023DADF591B}"/>
            </a:ext>
          </a:extLst>
        </xdr:cNvPr>
        <xdr:cNvSpPr txBox="1"/>
      </xdr:nvSpPr>
      <xdr:spPr>
        <a:xfrm>
          <a:off x="7610690" y="108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41112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6F6300D-8772-4FEF-A30A-6B18DB99099D}"/>
            </a:ext>
          </a:extLst>
        </xdr:cNvPr>
        <xdr:cNvSpPr txBox="1"/>
      </xdr:nvSpPr>
      <xdr:spPr>
        <a:xfrm>
          <a:off x="6822655" y="108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46556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CD6B76D8-9978-4F2D-82CA-B8D843AFE696}"/>
            </a:ext>
          </a:extLst>
        </xdr:cNvPr>
        <xdr:cNvSpPr txBox="1"/>
      </xdr:nvSpPr>
      <xdr:spPr>
        <a:xfrm>
          <a:off x="6007950" y="1084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72F907D-8683-401E-A390-84B5CE4C01E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8497514-736F-4E2C-AB51-AD47A05E1FB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0F47646-D184-4470-BD99-849D3883B92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CE188DD-52DA-4282-9A1F-E285992703D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A1EF9AA-5203-41A3-941E-684E83E7E54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A270119-84D2-49B0-81F0-AB589EB1043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402F39E-FDE2-4AF9-ACCA-91A85D5DBB1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E471F61-3814-4E82-92E6-85759099B1E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C287A04-7122-4C74-BF96-70D114D520C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3262E70-25DB-4CF8-9965-C73D0293BFF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3138409-D0D2-4E00-86F2-1CAAC0AB5BA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613C909-7464-4854-9EDE-D5BFD219EBA7}"/>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7B0FBDA-AFF3-4D11-95DD-698BDE10B182}"/>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CA0360B-5C64-425D-B546-31AE8BE28A6E}"/>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652D34E-46F2-4C41-A9FC-10EBA2B41F01}"/>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5A10B95-6E4E-43D0-A342-41C7E5416695}"/>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AB4687C-D80D-4474-A2BB-B0DD129DE2ED}"/>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2576439-A387-4648-B3E7-6CC22EE7953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0444A5B-4F50-4E07-B662-BFFB375D573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9865068-8033-4217-A328-1926E0F382EA}"/>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FE02CED-A296-4B8F-8C98-6AEEE9899985}"/>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1961BCB-D890-47A6-98C9-92CCBBD27D7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B04A7DE-B86A-41BD-9C9A-18BE955A5C2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B550645-9460-4692-B6F8-52B9AFEABC4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C0995B1-FEDB-4538-88B9-34CD79B3579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9D753E45-E921-4833-80A4-687A948C4A30}"/>
            </a:ext>
          </a:extLst>
        </xdr:cNvPr>
        <xdr:cNvCxnSpPr/>
      </xdr:nvCxnSpPr>
      <xdr:spPr>
        <a:xfrm flipV="1">
          <a:off x="417385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2E0039A7-BEBC-4291-A46F-AF243C1D6F90}"/>
            </a:ext>
          </a:extLst>
        </xdr:cNvPr>
        <xdr:cNvSpPr txBox="1"/>
      </xdr:nvSpPr>
      <xdr:spPr>
        <a:xfrm>
          <a:off x="421259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B2648BB8-2005-4504-82A4-30D1DB65B178}"/>
            </a:ext>
          </a:extLst>
        </xdr:cNvPr>
        <xdr:cNvCxnSpPr/>
      </xdr:nvCxnSpPr>
      <xdr:spPr>
        <a:xfrm>
          <a:off x="4112260" y="14895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152C51B6-DC88-42BA-96FF-13AF32F85842}"/>
            </a:ext>
          </a:extLst>
        </xdr:cNvPr>
        <xdr:cNvSpPr txBox="1"/>
      </xdr:nvSpPr>
      <xdr:spPr>
        <a:xfrm>
          <a:off x="4212590" y="1305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398439A1-3B58-4937-ADF4-AD2E7C0AA078}"/>
            </a:ext>
          </a:extLst>
        </xdr:cNvPr>
        <xdr:cNvCxnSpPr/>
      </xdr:nvCxnSpPr>
      <xdr:spPr>
        <a:xfrm>
          <a:off x="411226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3C005D0-96C2-4364-8292-307F1928193D}"/>
            </a:ext>
          </a:extLst>
        </xdr:cNvPr>
        <xdr:cNvSpPr txBox="1"/>
      </xdr:nvSpPr>
      <xdr:spPr>
        <a:xfrm>
          <a:off x="4212590" y="14076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222FEB07-BA52-4A79-A504-EB6521846606}"/>
            </a:ext>
          </a:extLst>
        </xdr:cNvPr>
        <xdr:cNvSpPr/>
      </xdr:nvSpPr>
      <xdr:spPr>
        <a:xfrm>
          <a:off x="4131310" y="1422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9BAE2E35-1A6D-41C8-AB2E-D52D322959CF}"/>
            </a:ext>
          </a:extLst>
        </xdr:cNvPr>
        <xdr:cNvSpPr/>
      </xdr:nvSpPr>
      <xdr:spPr>
        <a:xfrm>
          <a:off x="3388360" y="142127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5C6323AA-9942-4906-80DE-2B35F36FC241}"/>
            </a:ext>
          </a:extLst>
        </xdr:cNvPr>
        <xdr:cNvSpPr/>
      </xdr:nvSpPr>
      <xdr:spPr>
        <a:xfrm>
          <a:off x="25717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D1D7F0C3-D389-43BA-B740-68D46D719E16}"/>
            </a:ext>
          </a:extLst>
        </xdr:cNvPr>
        <xdr:cNvSpPr/>
      </xdr:nvSpPr>
      <xdr:spPr>
        <a:xfrm>
          <a:off x="1774190" y="141920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29C87FC-A80D-4B3B-A998-244517C582B9}"/>
            </a:ext>
          </a:extLst>
        </xdr:cNvPr>
        <xdr:cNvSpPr/>
      </xdr:nvSpPr>
      <xdr:spPr>
        <a:xfrm>
          <a:off x="988060" y="1419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F2831F-41F0-4A40-B250-A38D3CDC1AC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F8BD354-9783-4BB8-8F40-992FF1B5B4E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2969D50-51E8-4CD9-BBB3-7DEB8E6D232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96770DC-87DB-49B1-9976-C9966893E41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18C39A1-5075-4C97-9886-FA1385FFAD7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4" name="楕円 303">
          <a:extLst>
            <a:ext uri="{FF2B5EF4-FFF2-40B4-BE49-F238E27FC236}">
              <a16:creationId xmlns:a16="http://schemas.microsoft.com/office/drawing/2014/main" id="{328E9B19-3E40-497E-876B-5B0A3A464661}"/>
            </a:ext>
          </a:extLst>
        </xdr:cNvPr>
        <xdr:cNvSpPr/>
      </xdr:nvSpPr>
      <xdr:spPr>
        <a:xfrm>
          <a:off x="4131310" y="145439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90CE11F-755C-415F-9ED5-7CB9A0951581}"/>
            </a:ext>
          </a:extLst>
        </xdr:cNvPr>
        <xdr:cNvSpPr txBox="1"/>
      </xdr:nvSpPr>
      <xdr:spPr>
        <a:xfrm>
          <a:off x="4212590" y="1452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6" name="楕円 305">
          <a:extLst>
            <a:ext uri="{FF2B5EF4-FFF2-40B4-BE49-F238E27FC236}">
              <a16:creationId xmlns:a16="http://schemas.microsoft.com/office/drawing/2014/main" id="{7698F8FC-187C-47D9-9D81-07B82706E70D}"/>
            </a:ext>
          </a:extLst>
        </xdr:cNvPr>
        <xdr:cNvSpPr/>
      </xdr:nvSpPr>
      <xdr:spPr>
        <a:xfrm>
          <a:off x="3388360" y="14528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23405</xdr:rowOff>
    </xdr:to>
    <xdr:cxnSp macro="">
      <xdr:nvCxnSpPr>
        <xdr:cNvPr id="307" name="直線コネクタ 306">
          <a:extLst>
            <a:ext uri="{FF2B5EF4-FFF2-40B4-BE49-F238E27FC236}">
              <a16:creationId xmlns:a16="http://schemas.microsoft.com/office/drawing/2014/main" id="{B4F74A1D-D9AB-402C-A5AA-093E3DDF5397}"/>
            </a:ext>
          </a:extLst>
        </xdr:cNvPr>
        <xdr:cNvCxnSpPr/>
      </xdr:nvCxnSpPr>
      <xdr:spPr>
        <a:xfrm>
          <a:off x="3431540" y="14578966"/>
          <a:ext cx="74295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117929</xdr:rowOff>
    </xdr:from>
    <xdr:to>
      <xdr:col>15</xdr:col>
      <xdr:colOff>101600</xdr:colOff>
      <xdr:row>85</xdr:row>
      <xdr:rowOff>48079</xdr:rowOff>
    </xdr:to>
    <xdr:sp macro="" textlink="">
      <xdr:nvSpPr>
        <xdr:cNvPr id="308" name="楕円 307">
          <a:extLst>
            <a:ext uri="{FF2B5EF4-FFF2-40B4-BE49-F238E27FC236}">
              <a16:creationId xmlns:a16="http://schemas.microsoft.com/office/drawing/2014/main" id="{4DD39CD5-25EF-4D24-A924-24C44D0A5F67}"/>
            </a:ext>
          </a:extLst>
        </xdr:cNvPr>
        <xdr:cNvSpPr/>
      </xdr:nvSpPr>
      <xdr:spPr>
        <a:xfrm>
          <a:off x="2571750" y="145197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168729</xdr:rowOff>
    </xdr:from>
    <xdr:to>
      <xdr:col>19</xdr:col>
      <xdr:colOff>177800</xdr:colOff>
      <xdr:row>85</xdr:row>
      <xdr:rowOff>3811</xdr:rowOff>
    </xdr:to>
    <xdr:cxnSp macro="">
      <xdr:nvCxnSpPr>
        <xdr:cNvPr id="309" name="直線コネクタ 308">
          <a:extLst>
            <a:ext uri="{FF2B5EF4-FFF2-40B4-BE49-F238E27FC236}">
              <a16:creationId xmlns:a16="http://schemas.microsoft.com/office/drawing/2014/main" id="{0240173F-10DE-4415-B729-ABD636FE7A4A}"/>
            </a:ext>
          </a:extLst>
        </xdr:cNvPr>
        <xdr:cNvCxnSpPr/>
      </xdr:nvCxnSpPr>
      <xdr:spPr>
        <a:xfrm>
          <a:off x="2626360" y="14574339"/>
          <a:ext cx="80518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95069</xdr:rowOff>
    </xdr:from>
    <xdr:to>
      <xdr:col>10</xdr:col>
      <xdr:colOff>165100</xdr:colOff>
      <xdr:row>85</xdr:row>
      <xdr:rowOff>25219</xdr:rowOff>
    </xdr:to>
    <xdr:sp macro="" textlink="">
      <xdr:nvSpPr>
        <xdr:cNvPr id="310" name="楕円 309">
          <a:extLst>
            <a:ext uri="{FF2B5EF4-FFF2-40B4-BE49-F238E27FC236}">
              <a16:creationId xmlns:a16="http://schemas.microsoft.com/office/drawing/2014/main" id="{6975ACA9-3F47-4570-B35E-2BA9F323E3BE}"/>
            </a:ext>
          </a:extLst>
        </xdr:cNvPr>
        <xdr:cNvSpPr/>
      </xdr:nvSpPr>
      <xdr:spPr>
        <a:xfrm>
          <a:off x="1774190" y="145006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145869</xdr:rowOff>
    </xdr:from>
    <xdr:to>
      <xdr:col>15</xdr:col>
      <xdr:colOff>50800</xdr:colOff>
      <xdr:row>84</xdr:row>
      <xdr:rowOff>168729</xdr:rowOff>
    </xdr:to>
    <xdr:cxnSp macro="">
      <xdr:nvCxnSpPr>
        <xdr:cNvPr id="311" name="直線コネクタ 310">
          <a:extLst>
            <a:ext uri="{FF2B5EF4-FFF2-40B4-BE49-F238E27FC236}">
              <a16:creationId xmlns:a16="http://schemas.microsoft.com/office/drawing/2014/main" id="{130911DC-2023-4E57-93F1-F520B49AA2A3}"/>
            </a:ext>
          </a:extLst>
        </xdr:cNvPr>
        <xdr:cNvCxnSpPr/>
      </xdr:nvCxnSpPr>
      <xdr:spPr>
        <a:xfrm>
          <a:off x="1828800" y="14545764"/>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68943</xdr:rowOff>
    </xdr:from>
    <xdr:to>
      <xdr:col>6</xdr:col>
      <xdr:colOff>38100</xdr:colOff>
      <xdr:row>84</xdr:row>
      <xdr:rowOff>170543</xdr:rowOff>
    </xdr:to>
    <xdr:sp macro="" textlink="">
      <xdr:nvSpPr>
        <xdr:cNvPr id="312" name="楕円 311">
          <a:extLst>
            <a:ext uri="{FF2B5EF4-FFF2-40B4-BE49-F238E27FC236}">
              <a16:creationId xmlns:a16="http://schemas.microsoft.com/office/drawing/2014/main" id="{265CEC6F-A536-4AD5-970D-1F873F447F6C}"/>
            </a:ext>
          </a:extLst>
        </xdr:cNvPr>
        <xdr:cNvSpPr/>
      </xdr:nvSpPr>
      <xdr:spPr>
        <a:xfrm>
          <a:off x="988060" y="1446883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119743</xdr:rowOff>
    </xdr:from>
    <xdr:to>
      <xdr:col>10</xdr:col>
      <xdr:colOff>114300</xdr:colOff>
      <xdr:row>84</xdr:row>
      <xdr:rowOff>145869</xdr:rowOff>
    </xdr:to>
    <xdr:cxnSp macro="">
      <xdr:nvCxnSpPr>
        <xdr:cNvPr id="313" name="直線コネクタ 312">
          <a:extLst>
            <a:ext uri="{FF2B5EF4-FFF2-40B4-BE49-F238E27FC236}">
              <a16:creationId xmlns:a16="http://schemas.microsoft.com/office/drawing/2014/main" id="{C33F0240-693C-40D6-9414-8E7E1898121C}"/>
            </a:ext>
          </a:extLst>
        </xdr:cNvPr>
        <xdr:cNvCxnSpPr/>
      </xdr:nvCxnSpPr>
      <xdr:spPr>
        <a:xfrm>
          <a:off x="1031240" y="14523448"/>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3898F58D-7136-403E-B46B-7492A3D914EC}"/>
            </a:ext>
          </a:extLst>
        </xdr:cNvPr>
        <xdr:cNvSpPr txBox="1"/>
      </xdr:nvSpPr>
      <xdr:spPr>
        <a:xfrm>
          <a:off x="32391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90F369D9-0C73-4E40-A512-134740695709}"/>
            </a:ext>
          </a:extLst>
        </xdr:cNvPr>
        <xdr:cNvSpPr txBox="1"/>
      </xdr:nvSpPr>
      <xdr:spPr>
        <a:xfrm>
          <a:off x="24390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821A5547-DB6F-40D5-9339-9AB09D873F5E}"/>
            </a:ext>
          </a:extLst>
        </xdr:cNvPr>
        <xdr:cNvSpPr txBox="1"/>
      </xdr:nvSpPr>
      <xdr:spPr>
        <a:xfrm>
          <a:off x="164148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F9AD89A3-8194-4D38-A749-153650071353}"/>
            </a:ext>
          </a:extLst>
        </xdr:cNvPr>
        <xdr:cNvSpPr txBox="1"/>
      </xdr:nvSpPr>
      <xdr:spPr>
        <a:xfrm>
          <a:off x="855354" y="1397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3DC9F583-F724-405F-AF1A-7D4CE192BA3C}"/>
            </a:ext>
          </a:extLst>
        </xdr:cNvPr>
        <xdr:cNvSpPr txBox="1"/>
      </xdr:nvSpPr>
      <xdr:spPr>
        <a:xfrm>
          <a:off x="3239144" y="1462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39206</xdr:rowOff>
    </xdr:from>
    <xdr:ext cx="405111" cy="259045"/>
    <xdr:sp macro="" textlink="">
      <xdr:nvSpPr>
        <xdr:cNvPr id="319" name="n_2mainValue【公営住宅】&#10;有形固定資産減価償却率">
          <a:extLst>
            <a:ext uri="{FF2B5EF4-FFF2-40B4-BE49-F238E27FC236}">
              <a16:creationId xmlns:a16="http://schemas.microsoft.com/office/drawing/2014/main" id="{6EDC9C56-9706-421F-9288-9C3B97E1DA9F}"/>
            </a:ext>
          </a:extLst>
        </xdr:cNvPr>
        <xdr:cNvSpPr txBox="1"/>
      </xdr:nvSpPr>
      <xdr:spPr>
        <a:xfrm>
          <a:off x="2439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16346</xdr:rowOff>
    </xdr:from>
    <xdr:ext cx="405111" cy="259045"/>
    <xdr:sp macro="" textlink="">
      <xdr:nvSpPr>
        <xdr:cNvPr id="320" name="n_3mainValue【公営住宅】&#10;有形固定資産減価償却率">
          <a:extLst>
            <a:ext uri="{FF2B5EF4-FFF2-40B4-BE49-F238E27FC236}">
              <a16:creationId xmlns:a16="http://schemas.microsoft.com/office/drawing/2014/main" id="{46904688-E32D-4355-87E7-196B2359AF93}"/>
            </a:ext>
          </a:extLst>
        </xdr:cNvPr>
        <xdr:cNvSpPr txBox="1"/>
      </xdr:nvSpPr>
      <xdr:spPr>
        <a:xfrm>
          <a:off x="1641484" y="145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161670</xdr:rowOff>
    </xdr:from>
    <xdr:ext cx="405111" cy="259045"/>
    <xdr:sp macro="" textlink="">
      <xdr:nvSpPr>
        <xdr:cNvPr id="321" name="n_4mainValue【公営住宅】&#10;有形固定資産減価償却率">
          <a:extLst>
            <a:ext uri="{FF2B5EF4-FFF2-40B4-BE49-F238E27FC236}">
              <a16:creationId xmlns:a16="http://schemas.microsoft.com/office/drawing/2014/main" id="{A5821FF0-0548-47EF-A41E-D193808577EA}"/>
            </a:ext>
          </a:extLst>
        </xdr:cNvPr>
        <xdr:cNvSpPr txBox="1"/>
      </xdr:nvSpPr>
      <xdr:spPr>
        <a:xfrm>
          <a:off x="855354" y="145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C3A08A5-95D4-40F9-B032-7E38788AC04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FF8B91D-A524-4467-B3B0-3A885F4C1DC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DEF93FA-28A7-42C1-8A2D-929A47D6682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10BAD5C-9E8A-447F-93AF-6A29D745878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67C4AD6-CCEB-410E-AB9D-3331799C582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04A341C-16FB-489C-B083-46A138513D5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DADCB78-EEBF-4C5B-A149-A3EA10EAD5F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4B9B704-E888-4B2C-82B2-E219C392FDB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9FB4D62-F77E-468B-B56F-AE0DC03C9F0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8ACD656-D845-4CED-B272-0809CB26B4A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9C60EC1-426C-426D-8032-5E612FE9C123}"/>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A104097-83EB-486A-A2B6-FCA177619651}"/>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BD80CEB3-0B96-4C51-B05E-6A666499DFF6}"/>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6037D793-79E2-4C4B-9E41-28303406F9A6}"/>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F63D0A0-0349-4C0E-8BE6-BE07A7917EB9}"/>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30643C9B-665B-469C-9188-01EBF2814622}"/>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9F07C42F-E769-41FD-A7DD-FD6C1CE76224}"/>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0B9B713-D901-4C1A-8EE0-CA38E6ED1678}"/>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58A6EC3-CA80-4D2F-B665-F7DB43E2BD96}"/>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92C5B8A2-7F81-419D-AD07-B62972A2108E}"/>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783F86-926C-41A4-8A09-4598971F007E}"/>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2B551265-4535-4F51-93C7-1D1364163BAB}"/>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450636C-2F1F-4988-9ACA-917639FBD63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8A422B36-2828-4E8C-8A5B-7899A5DFF98A}"/>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693A341-91F9-41E1-8CAA-3EF9E9DC339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6BE7046B-0A4A-44B5-A891-50E845051FCE}"/>
            </a:ext>
          </a:extLst>
        </xdr:cNvPr>
        <xdr:cNvCxnSpPr/>
      </xdr:nvCxnSpPr>
      <xdr:spPr>
        <a:xfrm flipV="1">
          <a:off x="9429115" y="13381319"/>
          <a:ext cx="0"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F3080570-CE59-450B-BF28-9CBD2413870B}"/>
            </a:ext>
          </a:extLst>
        </xdr:cNvPr>
        <xdr:cNvSpPr txBox="1"/>
      </xdr:nvSpPr>
      <xdr:spPr>
        <a:xfrm>
          <a:off x="946785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156ED9A7-2FF9-45DE-9540-349B77657762}"/>
            </a:ext>
          </a:extLst>
        </xdr:cNvPr>
        <xdr:cNvCxnSpPr/>
      </xdr:nvCxnSpPr>
      <xdr:spPr>
        <a:xfrm>
          <a:off x="9356090" y="148950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16C1115E-4267-4D3C-A29F-4A0B938BCDDD}"/>
            </a:ext>
          </a:extLst>
        </xdr:cNvPr>
        <xdr:cNvSpPr txBox="1"/>
      </xdr:nvSpPr>
      <xdr:spPr>
        <a:xfrm>
          <a:off x="9467850" y="131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1E130C3-B20D-414F-9B95-8D76D9945D2A}"/>
            </a:ext>
          </a:extLst>
        </xdr:cNvPr>
        <xdr:cNvCxnSpPr/>
      </xdr:nvCxnSpPr>
      <xdr:spPr>
        <a:xfrm>
          <a:off x="9356090" y="133813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09889396-33C9-4607-BDA1-D0AF8872EF2E}"/>
            </a:ext>
          </a:extLst>
        </xdr:cNvPr>
        <xdr:cNvSpPr txBox="1"/>
      </xdr:nvSpPr>
      <xdr:spPr>
        <a:xfrm>
          <a:off x="9467850" y="14200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4FDEE0B8-C52C-4A55-A5AF-5DFFCF0442B5}"/>
            </a:ext>
          </a:extLst>
        </xdr:cNvPr>
        <xdr:cNvSpPr/>
      </xdr:nvSpPr>
      <xdr:spPr>
        <a:xfrm>
          <a:off x="9394190" y="1435312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8ED7B009-1BF3-49AB-A5EB-72B806E765AE}"/>
            </a:ext>
          </a:extLst>
        </xdr:cNvPr>
        <xdr:cNvSpPr/>
      </xdr:nvSpPr>
      <xdr:spPr>
        <a:xfrm>
          <a:off x="8632190" y="14363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4F0218E8-F537-4255-AD27-67B7EA8A4367}"/>
            </a:ext>
          </a:extLst>
        </xdr:cNvPr>
        <xdr:cNvSpPr/>
      </xdr:nvSpPr>
      <xdr:spPr>
        <a:xfrm>
          <a:off x="7846060" y="14337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7C9BA34D-AC89-445F-B74E-787D174CB5D0}"/>
            </a:ext>
          </a:extLst>
        </xdr:cNvPr>
        <xdr:cNvSpPr/>
      </xdr:nvSpPr>
      <xdr:spPr>
        <a:xfrm>
          <a:off x="7029450" y="143430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1ED4D5C0-0078-4AF8-9D13-2DDF63DDA530}"/>
            </a:ext>
          </a:extLst>
        </xdr:cNvPr>
        <xdr:cNvSpPr/>
      </xdr:nvSpPr>
      <xdr:spPr>
        <a:xfrm>
          <a:off x="6231890" y="143671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16D276C-5C86-4A5F-B4A5-1C229E74440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4AD14ED-6434-4CA2-AE87-70F87383FD1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82FE707-52F0-4977-9A26-71A9F310F21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01DE4AB-8948-428A-9BB8-89EAA4AC2C9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0196ABD-4E37-4355-BB51-EF22A1DD555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59581</xdr:rowOff>
    </xdr:from>
    <xdr:to>
      <xdr:col>55</xdr:col>
      <xdr:colOff>50800</xdr:colOff>
      <xdr:row>84</xdr:row>
      <xdr:rowOff>161181</xdr:rowOff>
    </xdr:to>
    <xdr:sp macro="" textlink="">
      <xdr:nvSpPr>
        <xdr:cNvPr id="363" name="楕円 362">
          <a:extLst>
            <a:ext uri="{FF2B5EF4-FFF2-40B4-BE49-F238E27FC236}">
              <a16:creationId xmlns:a16="http://schemas.microsoft.com/office/drawing/2014/main" id="{057EAB35-143F-44A0-8A96-443826EC6B7E}"/>
            </a:ext>
          </a:extLst>
        </xdr:cNvPr>
        <xdr:cNvSpPr/>
      </xdr:nvSpPr>
      <xdr:spPr>
        <a:xfrm>
          <a:off x="9394190" y="14457571"/>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38008</xdr:rowOff>
    </xdr:from>
    <xdr:ext cx="469744" cy="259045"/>
    <xdr:sp macro="" textlink="">
      <xdr:nvSpPr>
        <xdr:cNvPr id="364" name="【公営住宅】&#10;一人当たり面積該当値テキスト">
          <a:extLst>
            <a:ext uri="{FF2B5EF4-FFF2-40B4-BE49-F238E27FC236}">
              <a16:creationId xmlns:a16="http://schemas.microsoft.com/office/drawing/2014/main" id="{6787664D-4A8F-4B40-B9AF-1D3F7EA10E0B}"/>
            </a:ext>
          </a:extLst>
        </xdr:cNvPr>
        <xdr:cNvSpPr txBox="1"/>
      </xdr:nvSpPr>
      <xdr:spPr>
        <a:xfrm>
          <a:off x="9467850" y="144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71664</xdr:rowOff>
    </xdr:from>
    <xdr:to>
      <xdr:col>50</xdr:col>
      <xdr:colOff>165100</xdr:colOff>
      <xdr:row>85</xdr:row>
      <xdr:rowOff>1814</xdr:rowOff>
    </xdr:to>
    <xdr:sp macro="" textlink="">
      <xdr:nvSpPr>
        <xdr:cNvPr id="365" name="楕円 364">
          <a:extLst>
            <a:ext uri="{FF2B5EF4-FFF2-40B4-BE49-F238E27FC236}">
              <a16:creationId xmlns:a16="http://schemas.microsoft.com/office/drawing/2014/main" id="{CA56DCCB-139D-4975-99AC-7C8FA2714F6A}"/>
            </a:ext>
          </a:extLst>
        </xdr:cNvPr>
        <xdr:cNvSpPr/>
      </xdr:nvSpPr>
      <xdr:spPr>
        <a:xfrm>
          <a:off x="8632190" y="144715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110381</xdr:rowOff>
    </xdr:from>
    <xdr:to>
      <xdr:col>55</xdr:col>
      <xdr:colOff>0</xdr:colOff>
      <xdr:row>84</xdr:row>
      <xdr:rowOff>122464</xdr:rowOff>
    </xdr:to>
    <xdr:cxnSp macro="">
      <xdr:nvCxnSpPr>
        <xdr:cNvPr id="366" name="直線コネクタ 365">
          <a:extLst>
            <a:ext uri="{FF2B5EF4-FFF2-40B4-BE49-F238E27FC236}">
              <a16:creationId xmlns:a16="http://schemas.microsoft.com/office/drawing/2014/main" id="{29DCB862-E973-4599-A3B6-DFC29A5AC942}"/>
            </a:ext>
          </a:extLst>
        </xdr:cNvPr>
        <xdr:cNvCxnSpPr/>
      </xdr:nvCxnSpPr>
      <xdr:spPr>
        <a:xfrm flipV="1">
          <a:off x="8686800" y="14510276"/>
          <a:ext cx="74295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75474</xdr:rowOff>
    </xdr:from>
    <xdr:to>
      <xdr:col>46</xdr:col>
      <xdr:colOff>38100</xdr:colOff>
      <xdr:row>85</xdr:row>
      <xdr:rowOff>5624</xdr:rowOff>
    </xdr:to>
    <xdr:sp macro="" textlink="">
      <xdr:nvSpPr>
        <xdr:cNvPr id="367" name="楕円 366">
          <a:extLst>
            <a:ext uri="{FF2B5EF4-FFF2-40B4-BE49-F238E27FC236}">
              <a16:creationId xmlns:a16="http://schemas.microsoft.com/office/drawing/2014/main" id="{C6B6E141-C493-43AE-B703-7F38260639F5}"/>
            </a:ext>
          </a:extLst>
        </xdr:cNvPr>
        <xdr:cNvSpPr/>
      </xdr:nvSpPr>
      <xdr:spPr>
        <a:xfrm>
          <a:off x="7846060" y="144772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122464</xdr:rowOff>
    </xdr:from>
    <xdr:to>
      <xdr:col>50</xdr:col>
      <xdr:colOff>114300</xdr:colOff>
      <xdr:row>84</xdr:row>
      <xdr:rowOff>126274</xdr:rowOff>
    </xdr:to>
    <xdr:cxnSp macro="">
      <xdr:nvCxnSpPr>
        <xdr:cNvPr id="368" name="直線コネクタ 367">
          <a:extLst>
            <a:ext uri="{FF2B5EF4-FFF2-40B4-BE49-F238E27FC236}">
              <a16:creationId xmlns:a16="http://schemas.microsoft.com/office/drawing/2014/main" id="{E1E82E78-655E-48F1-970E-794DD4508F83}"/>
            </a:ext>
          </a:extLst>
        </xdr:cNvPr>
        <xdr:cNvCxnSpPr/>
      </xdr:nvCxnSpPr>
      <xdr:spPr>
        <a:xfrm flipV="1">
          <a:off x="7889240" y="14526169"/>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86361</xdr:rowOff>
    </xdr:from>
    <xdr:to>
      <xdr:col>41</xdr:col>
      <xdr:colOff>101600</xdr:colOff>
      <xdr:row>85</xdr:row>
      <xdr:rowOff>16511</xdr:rowOff>
    </xdr:to>
    <xdr:sp macro="" textlink="">
      <xdr:nvSpPr>
        <xdr:cNvPr id="369" name="楕円 368">
          <a:extLst>
            <a:ext uri="{FF2B5EF4-FFF2-40B4-BE49-F238E27FC236}">
              <a16:creationId xmlns:a16="http://schemas.microsoft.com/office/drawing/2014/main" id="{7CD927F0-AFDC-4BF6-B86A-403AD1724EEA}"/>
            </a:ext>
          </a:extLst>
        </xdr:cNvPr>
        <xdr:cNvSpPr/>
      </xdr:nvSpPr>
      <xdr:spPr>
        <a:xfrm>
          <a:off x="7029450" y="14490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126274</xdr:rowOff>
    </xdr:from>
    <xdr:to>
      <xdr:col>45</xdr:col>
      <xdr:colOff>177800</xdr:colOff>
      <xdr:row>84</xdr:row>
      <xdr:rowOff>137161</xdr:rowOff>
    </xdr:to>
    <xdr:cxnSp macro="">
      <xdr:nvCxnSpPr>
        <xdr:cNvPr id="370" name="直線コネクタ 369">
          <a:extLst>
            <a:ext uri="{FF2B5EF4-FFF2-40B4-BE49-F238E27FC236}">
              <a16:creationId xmlns:a16="http://schemas.microsoft.com/office/drawing/2014/main" id="{88C9FF76-F06F-4FE6-966F-C25EBB7A91EE}"/>
            </a:ext>
          </a:extLst>
        </xdr:cNvPr>
        <xdr:cNvCxnSpPr/>
      </xdr:nvCxnSpPr>
      <xdr:spPr>
        <a:xfrm flipV="1">
          <a:off x="7084060" y="14531884"/>
          <a:ext cx="80518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94416</xdr:rowOff>
    </xdr:from>
    <xdr:to>
      <xdr:col>36</xdr:col>
      <xdr:colOff>165100</xdr:colOff>
      <xdr:row>85</xdr:row>
      <xdr:rowOff>24566</xdr:rowOff>
    </xdr:to>
    <xdr:sp macro="" textlink="">
      <xdr:nvSpPr>
        <xdr:cNvPr id="371" name="楕円 370">
          <a:extLst>
            <a:ext uri="{FF2B5EF4-FFF2-40B4-BE49-F238E27FC236}">
              <a16:creationId xmlns:a16="http://schemas.microsoft.com/office/drawing/2014/main" id="{4C9006A9-0E64-4CFF-8227-2712BCC20ACC}"/>
            </a:ext>
          </a:extLst>
        </xdr:cNvPr>
        <xdr:cNvSpPr/>
      </xdr:nvSpPr>
      <xdr:spPr>
        <a:xfrm>
          <a:off x="6231890" y="1450002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137161</xdr:rowOff>
    </xdr:from>
    <xdr:to>
      <xdr:col>41</xdr:col>
      <xdr:colOff>50800</xdr:colOff>
      <xdr:row>84</xdr:row>
      <xdr:rowOff>145216</xdr:rowOff>
    </xdr:to>
    <xdr:cxnSp macro="">
      <xdr:nvCxnSpPr>
        <xdr:cNvPr id="372" name="直線コネクタ 371">
          <a:extLst>
            <a:ext uri="{FF2B5EF4-FFF2-40B4-BE49-F238E27FC236}">
              <a16:creationId xmlns:a16="http://schemas.microsoft.com/office/drawing/2014/main" id="{1F628476-89C1-4765-97DB-134BE56EC512}"/>
            </a:ext>
          </a:extLst>
        </xdr:cNvPr>
        <xdr:cNvCxnSpPr/>
      </xdr:nvCxnSpPr>
      <xdr:spPr>
        <a:xfrm flipV="1">
          <a:off x="6286500" y="14535151"/>
          <a:ext cx="79756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FA83802C-797F-4093-8457-CA07111522B5}"/>
            </a:ext>
          </a:extLst>
        </xdr:cNvPr>
        <xdr:cNvSpPr txBox="1"/>
      </xdr:nvSpPr>
      <xdr:spPr>
        <a:xfrm>
          <a:off x="8454467" y="14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1A85C106-3B4E-4C7B-9A4E-43C79195E4B1}"/>
            </a:ext>
          </a:extLst>
        </xdr:cNvPr>
        <xdr:cNvSpPr txBox="1"/>
      </xdr:nvSpPr>
      <xdr:spPr>
        <a:xfrm>
          <a:off x="7673417" y="141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68C56169-8BB6-4A68-AC74-81AAE019E93F}"/>
            </a:ext>
          </a:extLst>
        </xdr:cNvPr>
        <xdr:cNvSpPr txBox="1"/>
      </xdr:nvSpPr>
      <xdr:spPr>
        <a:xfrm>
          <a:off x="6866332" y="1411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8747F1E4-6E20-47D5-8FD2-AE5D224126D1}"/>
            </a:ext>
          </a:extLst>
        </xdr:cNvPr>
        <xdr:cNvSpPr txBox="1"/>
      </xdr:nvSpPr>
      <xdr:spPr>
        <a:xfrm>
          <a:off x="6068772" y="14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164391</xdr:rowOff>
    </xdr:from>
    <xdr:ext cx="469744" cy="259045"/>
    <xdr:sp macro="" textlink="">
      <xdr:nvSpPr>
        <xdr:cNvPr id="377" name="n_1mainValue【公営住宅】&#10;一人当たり面積">
          <a:extLst>
            <a:ext uri="{FF2B5EF4-FFF2-40B4-BE49-F238E27FC236}">
              <a16:creationId xmlns:a16="http://schemas.microsoft.com/office/drawing/2014/main" id="{2E89B3D5-2BEF-4475-9DB0-B6F6E0AE28C7}"/>
            </a:ext>
          </a:extLst>
        </xdr:cNvPr>
        <xdr:cNvSpPr txBox="1"/>
      </xdr:nvSpPr>
      <xdr:spPr>
        <a:xfrm>
          <a:off x="845446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78" name="n_2mainValue【公営住宅】&#10;一人当たり面積">
          <a:extLst>
            <a:ext uri="{FF2B5EF4-FFF2-40B4-BE49-F238E27FC236}">
              <a16:creationId xmlns:a16="http://schemas.microsoft.com/office/drawing/2014/main" id="{A99ADD8A-E905-45C7-BFF7-68B4CACA7B32}"/>
            </a:ext>
          </a:extLst>
        </xdr:cNvPr>
        <xdr:cNvSpPr txBox="1"/>
      </xdr:nvSpPr>
      <xdr:spPr>
        <a:xfrm>
          <a:off x="7673417" y="1457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7638</xdr:rowOff>
    </xdr:from>
    <xdr:ext cx="469744" cy="259045"/>
    <xdr:sp macro="" textlink="">
      <xdr:nvSpPr>
        <xdr:cNvPr id="379" name="n_3mainValue【公営住宅】&#10;一人当たり面積">
          <a:extLst>
            <a:ext uri="{FF2B5EF4-FFF2-40B4-BE49-F238E27FC236}">
              <a16:creationId xmlns:a16="http://schemas.microsoft.com/office/drawing/2014/main" id="{5BB10602-CC6E-4526-B616-411CE48F48ED}"/>
            </a:ext>
          </a:extLst>
        </xdr:cNvPr>
        <xdr:cNvSpPr txBox="1"/>
      </xdr:nvSpPr>
      <xdr:spPr>
        <a:xfrm>
          <a:off x="6866332" y="145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15693</xdr:rowOff>
    </xdr:from>
    <xdr:ext cx="469744" cy="259045"/>
    <xdr:sp macro="" textlink="">
      <xdr:nvSpPr>
        <xdr:cNvPr id="380" name="n_4mainValue【公営住宅】&#10;一人当たり面積">
          <a:extLst>
            <a:ext uri="{FF2B5EF4-FFF2-40B4-BE49-F238E27FC236}">
              <a16:creationId xmlns:a16="http://schemas.microsoft.com/office/drawing/2014/main" id="{6F5A0402-0526-4FDD-A97D-01242AF2B7CD}"/>
            </a:ext>
          </a:extLst>
        </xdr:cNvPr>
        <xdr:cNvSpPr txBox="1"/>
      </xdr:nvSpPr>
      <xdr:spPr>
        <a:xfrm>
          <a:off x="6068772" y="145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447C6FE-E104-4311-84C2-71A733D6837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EC42A53-1697-4354-9348-3D588E7D266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97FA7F0-51BF-4E1E-84F8-9D9A3FC566E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196B14B-DD5E-4A52-92DE-C82842D14F7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6A8EBA3-5558-4652-BD4D-0D8C4635BDF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9284586-0702-4EA1-B173-74471806ECA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5CCB1C0-AF9E-4E77-A589-B9DF47BEE5E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D43587D-83CB-439A-8B4F-74FDD5A0C00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8531D59-06BF-4234-B2DB-FA4DE2A4D72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B2C8CB2C-D616-4421-A636-AA42CF0E4E6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F783ED0-4B08-4DC3-8C4A-15CE06605B2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EF63397-0F1F-494C-8767-D267D18D736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7D85D62-FBBB-43F3-A631-586981404D0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9650005-F5BA-466F-A43C-7906136255C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9C68354-52F0-414A-8FB8-B8AC99F7E6E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F0B96B8-8E6B-48F2-AC54-3107A4893656}"/>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A4B7CD20-A86B-4DC0-B243-D434E08DD86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1E59B01-0CFE-41F8-B3C6-D1E0A02DBEC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D2E9100-D792-4529-A352-8D41789360F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7B5C9CA-F014-4226-815B-D18640B65C2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3B62C78-DD54-4414-AA5A-405A243A1A4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5E97DB0-EED6-4436-B952-F949234D033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D5D5EBF-4D45-4C9A-AEB0-63CC02E90EF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BAA1E15-A75A-47B6-B4D8-BEC13E794BBA}"/>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448FE822-2BC4-4D27-8A83-88BB8BEB654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6BB89441-03A1-4753-BE20-E08741F9EAD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C71D656F-7BFA-4317-989B-DBBE9E68322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E6A1FC5C-35F3-4723-9A32-DA5F535622F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4E9ED434-4F22-4379-A6C7-A2D264E1F79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7071E90-E03E-414C-AB86-8D3F58DE4E1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F352E4AD-166C-4A05-93DF-2C8F6750A06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617D40C-1A35-4BAC-80F7-C3597539D20D}"/>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F4222530-FBCE-4851-9C7A-B1F6EDB9E1B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EEB7FA46-1A93-444E-AB64-7280FFF11D7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626E1B0F-81F6-412A-B3B4-C805F6986FC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C06049B2-ABA9-4AB2-B456-92E68D8FDC0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BE573595-DBB3-455B-80B6-1FD7C736853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6CA9A2F6-28F7-48A7-A986-9F3CBD1CB28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D9AEBC2-2DF1-4A52-998E-0047226178E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B9EC1A68-02C0-4F25-AC9B-2C32541F688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CD85B4FE-56BF-4E45-B729-361B93D5A25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F666F30E-0170-473F-A84C-8582862C224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49FD62EA-DA64-4388-A613-6D6A9E4CB41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D0B40D41-9965-46D7-AE7C-63C40F991342}"/>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45D47DD7-F3AD-486A-818D-10C19AD848F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47D8FD2C-2B30-4CB1-A4E2-42F4DC419458}"/>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45BC1720-FAF4-4114-9069-D1AA8E015530}"/>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33B554E8-62C7-4BA8-9924-CA153A188FEF}"/>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48A3C522-BDBF-4037-97A2-8CA73593C919}"/>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435A2495-15AF-49B5-8F16-DD5DAD73C8BB}"/>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A6923ABF-358A-4697-A5DF-88523F46035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A2DCE508-DF74-472C-92D0-E9935CE8F1D6}"/>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9B3290F3-A3E5-4934-A3A2-A37AB3663D2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4B411E0-AC0D-44E0-8E11-B9BDFA830EC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CBA57787-3897-4AFB-B431-7C75C8D3CB01}"/>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30A37F30-3894-47C2-95F4-F7F21702C15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a:extLst>
            <a:ext uri="{FF2B5EF4-FFF2-40B4-BE49-F238E27FC236}">
              <a16:creationId xmlns:a16="http://schemas.microsoft.com/office/drawing/2014/main" id="{27024846-54ED-4F8F-8A89-D31F3E10033A}"/>
            </a:ext>
          </a:extLst>
        </xdr:cNvPr>
        <xdr:cNvCxnSpPr/>
      </xdr:nvCxnSpPr>
      <xdr:spPr>
        <a:xfrm flipV="1">
          <a:off x="14703424" y="94449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81A68FC2-9B15-4436-B2A2-07256721C834}"/>
            </a:ext>
          </a:extLst>
        </xdr:cNvPr>
        <xdr:cNvSpPr txBox="1"/>
      </xdr:nvSpPr>
      <xdr:spPr>
        <a:xfrm>
          <a:off x="1474216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a:extLst>
            <a:ext uri="{FF2B5EF4-FFF2-40B4-BE49-F238E27FC236}">
              <a16:creationId xmlns:a16="http://schemas.microsoft.com/office/drawing/2014/main" id="{B9549311-7646-4034-9CD9-4C8443EAFD8A}"/>
            </a:ext>
          </a:extLst>
        </xdr:cNvPr>
        <xdr:cNvCxnSpPr/>
      </xdr:nvCxnSpPr>
      <xdr:spPr>
        <a:xfrm>
          <a:off x="14611350" y="1101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853DCFFC-DD89-4158-AAFC-CDADE1EE5AF7}"/>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a:extLst>
            <a:ext uri="{FF2B5EF4-FFF2-40B4-BE49-F238E27FC236}">
              <a16:creationId xmlns:a16="http://schemas.microsoft.com/office/drawing/2014/main" id="{9E70DE01-3DDE-4A1E-8863-D7887A3E9F5F}"/>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91876D0D-844A-4B13-A58A-964C1315AD04}"/>
            </a:ext>
          </a:extLst>
        </xdr:cNvPr>
        <xdr:cNvSpPr txBox="1"/>
      </xdr:nvSpPr>
      <xdr:spPr>
        <a:xfrm>
          <a:off x="1474216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a:extLst>
            <a:ext uri="{FF2B5EF4-FFF2-40B4-BE49-F238E27FC236}">
              <a16:creationId xmlns:a16="http://schemas.microsoft.com/office/drawing/2014/main" id="{18188E67-9DAE-4624-8C72-F92F03B302CE}"/>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a:extLst>
            <a:ext uri="{FF2B5EF4-FFF2-40B4-BE49-F238E27FC236}">
              <a16:creationId xmlns:a16="http://schemas.microsoft.com/office/drawing/2014/main" id="{720CDE15-C5E7-43D7-B4FE-957848E632D9}"/>
            </a:ext>
          </a:extLst>
        </xdr:cNvPr>
        <xdr:cNvSpPr/>
      </xdr:nvSpPr>
      <xdr:spPr>
        <a:xfrm>
          <a:off x="138874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78862467-99BA-4DE0-8B0E-9548BE3E7D19}"/>
            </a:ext>
          </a:extLst>
        </xdr:cNvPr>
        <xdr:cNvSpPr/>
      </xdr:nvSpPr>
      <xdr:spPr>
        <a:xfrm>
          <a:off x="130898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6" name="フローチャート: 判断 445">
          <a:extLst>
            <a:ext uri="{FF2B5EF4-FFF2-40B4-BE49-F238E27FC236}">
              <a16:creationId xmlns:a16="http://schemas.microsoft.com/office/drawing/2014/main" id="{CB3FCE94-2F99-411B-94E7-BF0A4201A934}"/>
            </a:ext>
          </a:extLst>
        </xdr:cNvPr>
        <xdr:cNvSpPr/>
      </xdr:nvSpPr>
      <xdr:spPr>
        <a:xfrm>
          <a:off x="12303760" y="1022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7" name="フローチャート: 判断 446">
          <a:extLst>
            <a:ext uri="{FF2B5EF4-FFF2-40B4-BE49-F238E27FC236}">
              <a16:creationId xmlns:a16="http://schemas.microsoft.com/office/drawing/2014/main" id="{F0CF9D5E-6D6A-424C-ABF7-F0C55AE5D7AF}"/>
            </a:ext>
          </a:extLst>
        </xdr:cNvPr>
        <xdr:cNvSpPr/>
      </xdr:nvSpPr>
      <xdr:spPr>
        <a:xfrm>
          <a:off x="1148715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A7205EF-4913-4351-8E07-9D60746E960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AEE97FA-D62E-4A9B-A127-8FE52820ECD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24A6305-5EE2-48A3-8EAA-08184948D86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9BC1217F-F239-49DA-8F19-40918370529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EA3969B-1617-4DB7-9D34-336CA8958B5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88265</xdr:rowOff>
    </xdr:from>
    <xdr:to>
      <xdr:col>85</xdr:col>
      <xdr:colOff>177800</xdr:colOff>
      <xdr:row>63</xdr:row>
      <xdr:rowOff>18415</xdr:rowOff>
    </xdr:to>
    <xdr:sp macro="" textlink="">
      <xdr:nvSpPr>
        <xdr:cNvPr id="453" name="楕円 452">
          <a:extLst>
            <a:ext uri="{FF2B5EF4-FFF2-40B4-BE49-F238E27FC236}">
              <a16:creationId xmlns:a16="http://schemas.microsoft.com/office/drawing/2014/main" id="{D503F59C-82FA-499A-8ACC-E25C84991CDE}"/>
            </a:ext>
          </a:extLst>
        </xdr:cNvPr>
        <xdr:cNvSpPr/>
      </xdr:nvSpPr>
      <xdr:spPr>
        <a:xfrm>
          <a:off x="14649450" y="10721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66692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420F4961-DCD1-4400-9A0E-35668E58AA5E}"/>
            </a:ext>
          </a:extLst>
        </xdr:cNvPr>
        <xdr:cNvSpPr txBox="1"/>
      </xdr:nvSpPr>
      <xdr:spPr>
        <a:xfrm>
          <a:off x="1474216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55" name="楕円 454">
          <a:extLst>
            <a:ext uri="{FF2B5EF4-FFF2-40B4-BE49-F238E27FC236}">
              <a16:creationId xmlns:a16="http://schemas.microsoft.com/office/drawing/2014/main" id="{5532DD73-A412-435D-A44D-F9DBECCDEFE5}"/>
            </a:ext>
          </a:extLst>
        </xdr:cNvPr>
        <xdr:cNvSpPr/>
      </xdr:nvSpPr>
      <xdr:spPr>
        <a:xfrm>
          <a:off x="1388745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139065</xdr:rowOff>
    </xdr:to>
    <xdr:cxnSp macro="">
      <xdr:nvCxnSpPr>
        <xdr:cNvPr id="456" name="直線コネクタ 455">
          <a:extLst>
            <a:ext uri="{FF2B5EF4-FFF2-40B4-BE49-F238E27FC236}">
              <a16:creationId xmlns:a16="http://schemas.microsoft.com/office/drawing/2014/main" id="{A5DF1498-778F-4F6A-83DF-A128055256BF}"/>
            </a:ext>
          </a:extLst>
        </xdr:cNvPr>
        <xdr:cNvCxnSpPr/>
      </xdr:nvCxnSpPr>
      <xdr:spPr>
        <a:xfrm>
          <a:off x="13942060" y="10744200"/>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457" name="楕円 456">
          <a:extLst>
            <a:ext uri="{FF2B5EF4-FFF2-40B4-BE49-F238E27FC236}">
              <a16:creationId xmlns:a16="http://schemas.microsoft.com/office/drawing/2014/main" id="{D2AC4EDD-6E5C-4AF2-9D1A-F6D206974171}"/>
            </a:ext>
          </a:extLst>
        </xdr:cNvPr>
        <xdr:cNvSpPr/>
      </xdr:nvSpPr>
      <xdr:spPr>
        <a:xfrm>
          <a:off x="13089890" y="106762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114300</xdr:rowOff>
    </xdr:to>
    <xdr:cxnSp macro="">
      <xdr:nvCxnSpPr>
        <xdr:cNvPr id="458" name="直線コネクタ 457">
          <a:extLst>
            <a:ext uri="{FF2B5EF4-FFF2-40B4-BE49-F238E27FC236}">
              <a16:creationId xmlns:a16="http://schemas.microsoft.com/office/drawing/2014/main" id="{36AC3E4C-3314-419F-BB2D-1128D6AB02AD}"/>
            </a:ext>
          </a:extLst>
        </xdr:cNvPr>
        <xdr:cNvCxnSpPr/>
      </xdr:nvCxnSpPr>
      <xdr:spPr>
        <a:xfrm>
          <a:off x="13144500" y="1072134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23495</xdr:rowOff>
    </xdr:from>
    <xdr:to>
      <xdr:col>72</xdr:col>
      <xdr:colOff>38100</xdr:colOff>
      <xdr:row>62</xdr:row>
      <xdr:rowOff>125095</xdr:rowOff>
    </xdr:to>
    <xdr:sp macro="" textlink="">
      <xdr:nvSpPr>
        <xdr:cNvPr id="459" name="楕円 458">
          <a:extLst>
            <a:ext uri="{FF2B5EF4-FFF2-40B4-BE49-F238E27FC236}">
              <a16:creationId xmlns:a16="http://schemas.microsoft.com/office/drawing/2014/main" id="{E6DB027E-67D3-409D-8D4D-201058CFD9C3}"/>
            </a:ext>
          </a:extLst>
        </xdr:cNvPr>
        <xdr:cNvSpPr/>
      </xdr:nvSpPr>
      <xdr:spPr>
        <a:xfrm>
          <a:off x="12303760" y="106495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74295</xdr:rowOff>
    </xdr:from>
    <xdr:to>
      <xdr:col>76</xdr:col>
      <xdr:colOff>114300</xdr:colOff>
      <xdr:row>62</xdr:row>
      <xdr:rowOff>95250</xdr:rowOff>
    </xdr:to>
    <xdr:cxnSp macro="">
      <xdr:nvCxnSpPr>
        <xdr:cNvPr id="460" name="直線コネクタ 459">
          <a:extLst>
            <a:ext uri="{FF2B5EF4-FFF2-40B4-BE49-F238E27FC236}">
              <a16:creationId xmlns:a16="http://schemas.microsoft.com/office/drawing/2014/main" id="{4430316D-72B0-4D8B-A8CC-752BBFA1D9F9}"/>
            </a:ext>
          </a:extLst>
        </xdr:cNvPr>
        <xdr:cNvCxnSpPr/>
      </xdr:nvCxnSpPr>
      <xdr:spPr>
        <a:xfrm>
          <a:off x="12346940" y="1070419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461" name="楕円 460">
          <a:extLst>
            <a:ext uri="{FF2B5EF4-FFF2-40B4-BE49-F238E27FC236}">
              <a16:creationId xmlns:a16="http://schemas.microsoft.com/office/drawing/2014/main" id="{3AB8DABC-804F-4D2E-83E9-B984DFD1DC5D}"/>
            </a:ext>
          </a:extLst>
        </xdr:cNvPr>
        <xdr:cNvSpPr/>
      </xdr:nvSpPr>
      <xdr:spPr>
        <a:xfrm>
          <a:off x="11487150" y="106305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47625</xdr:rowOff>
    </xdr:from>
    <xdr:to>
      <xdr:col>71</xdr:col>
      <xdr:colOff>177800</xdr:colOff>
      <xdr:row>62</xdr:row>
      <xdr:rowOff>74295</xdr:rowOff>
    </xdr:to>
    <xdr:cxnSp macro="">
      <xdr:nvCxnSpPr>
        <xdr:cNvPr id="462" name="直線コネクタ 461">
          <a:extLst>
            <a:ext uri="{FF2B5EF4-FFF2-40B4-BE49-F238E27FC236}">
              <a16:creationId xmlns:a16="http://schemas.microsoft.com/office/drawing/2014/main" id="{A969666C-346F-4F44-85CE-2F9D8887D6ED}"/>
            </a:ext>
          </a:extLst>
        </xdr:cNvPr>
        <xdr:cNvCxnSpPr/>
      </xdr:nvCxnSpPr>
      <xdr:spPr>
        <a:xfrm>
          <a:off x="11541760" y="10679430"/>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3" name="n_1aveValue【学校施設】&#10;有形固定資産減価償却率">
          <a:extLst>
            <a:ext uri="{FF2B5EF4-FFF2-40B4-BE49-F238E27FC236}">
              <a16:creationId xmlns:a16="http://schemas.microsoft.com/office/drawing/2014/main" id="{9AD5F0AE-ED4B-472B-9CD7-3DBE2AB0730A}"/>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4" name="n_2aveValue【学校施設】&#10;有形固定資産減価償却率">
          <a:extLst>
            <a:ext uri="{FF2B5EF4-FFF2-40B4-BE49-F238E27FC236}">
              <a16:creationId xmlns:a16="http://schemas.microsoft.com/office/drawing/2014/main" id="{9582EAB6-4923-4E88-94C5-13E1E3C988EA}"/>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465" name="n_3aveValue【学校施設】&#10;有形固定資産減価償却率">
          <a:extLst>
            <a:ext uri="{FF2B5EF4-FFF2-40B4-BE49-F238E27FC236}">
              <a16:creationId xmlns:a16="http://schemas.microsoft.com/office/drawing/2014/main" id="{04CC58DC-E8EF-49D8-B038-2527DB4177CD}"/>
            </a:ext>
          </a:extLst>
        </xdr:cNvPr>
        <xdr:cNvSpPr txBox="1"/>
      </xdr:nvSpPr>
      <xdr:spPr>
        <a:xfrm>
          <a:off x="121710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66" name="n_4aveValue【学校施設】&#10;有形固定資産減価償却率">
          <a:extLst>
            <a:ext uri="{FF2B5EF4-FFF2-40B4-BE49-F238E27FC236}">
              <a16:creationId xmlns:a16="http://schemas.microsoft.com/office/drawing/2014/main" id="{49D94915-884B-4080-8610-4F4AD2B3129F}"/>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67" name="n_1mainValue【学校施設】&#10;有形固定資産減価償却率">
          <a:extLst>
            <a:ext uri="{FF2B5EF4-FFF2-40B4-BE49-F238E27FC236}">
              <a16:creationId xmlns:a16="http://schemas.microsoft.com/office/drawing/2014/main" id="{A176E867-94C5-40B6-83B9-8B1CED6B8F19}"/>
            </a:ext>
          </a:extLst>
        </xdr:cNvPr>
        <xdr:cNvSpPr txBox="1"/>
      </xdr:nvSpPr>
      <xdr:spPr>
        <a:xfrm>
          <a:off x="1373823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468" name="n_2mainValue【学校施設】&#10;有形固定資産減価償却率">
          <a:extLst>
            <a:ext uri="{FF2B5EF4-FFF2-40B4-BE49-F238E27FC236}">
              <a16:creationId xmlns:a16="http://schemas.microsoft.com/office/drawing/2014/main" id="{0386C5D3-C2F1-49EA-A9E6-3BEE848BAE4A}"/>
            </a:ext>
          </a:extLst>
        </xdr:cNvPr>
        <xdr:cNvSpPr txBox="1"/>
      </xdr:nvSpPr>
      <xdr:spPr>
        <a:xfrm>
          <a:off x="1295718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116222</xdr:rowOff>
    </xdr:from>
    <xdr:ext cx="405111" cy="259045"/>
    <xdr:sp macro="" textlink="">
      <xdr:nvSpPr>
        <xdr:cNvPr id="469" name="n_3mainValue【学校施設】&#10;有形固定資産減価償却率">
          <a:extLst>
            <a:ext uri="{FF2B5EF4-FFF2-40B4-BE49-F238E27FC236}">
              <a16:creationId xmlns:a16="http://schemas.microsoft.com/office/drawing/2014/main" id="{BDE12B61-DD1D-40EC-9792-7560010E9074}"/>
            </a:ext>
          </a:extLst>
        </xdr:cNvPr>
        <xdr:cNvSpPr txBox="1"/>
      </xdr:nvSpPr>
      <xdr:spPr>
        <a:xfrm>
          <a:off x="1217105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470" name="n_4mainValue【学校施設】&#10;有形固定資産減価償却率">
          <a:extLst>
            <a:ext uri="{FF2B5EF4-FFF2-40B4-BE49-F238E27FC236}">
              <a16:creationId xmlns:a16="http://schemas.microsoft.com/office/drawing/2014/main" id="{B28145CE-08C3-41EC-941F-08E0868F0315}"/>
            </a:ext>
          </a:extLst>
        </xdr:cNvPr>
        <xdr:cNvSpPr txBox="1"/>
      </xdr:nvSpPr>
      <xdr:spPr>
        <a:xfrm>
          <a:off x="113544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474EE1FC-9B20-401A-AFFA-4E3C489C10B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1F8B5A2B-C923-4379-91B4-AE155DA26D1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71591FFB-F843-4E6F-BD86-DB4DB46E35D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A4F5BA31-2A6B-492B-8CAB-7D48E0A7829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D18605C1-E531-41D9-BC9F-6BF7F641C9B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6FF2CA52-9B11-4670-B464-28D6879210C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53BEFAB1-2AC1-48C1-9239-43DBDA7EEB8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939D9DC8-A24B-48E6-9625-8B4883486E9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5F271E7F-3464-43B6-9DEF-F2F249CD97E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172DDBAE-50D0-42C2-B1A1-7985A52DD9C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A29B05D-98EB-461D-B560-550B6030D4E5}"/>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D6A8510C-522E-4E58-9033-61BF5CD8329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F3FEBFDA-3E20-43EA-9E8D-5D2C394327DB}"/>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51B464FE-2335-4F24-94C6-9D628D8747F9}"/>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673DAB6E-73B1-4529-82CD-FBDCB6F9448D}"/>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31F137B7-A261-474F-BA2E-DDD83FEF26F0}"/>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399AEDE8-DDED-4AB7-8FE3-3A612A77838F}"/>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D38C079A-6F47-4719-A5E8-6F0B8A0D45BF}"/>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EC912B52-3CDB-473C-A7E5-33DDF1B4107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5AD87355-C57F-4099-B13B-65F642276B2E}"/>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C2F993A8-15DA-41A1-A0DF-469F629E1A8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a:extLst>
            <a:ext uri="{FF2B5EF4-FFF2-40B4-BE49-F238E27FC236}">
              <a16:creationId xmlns:a16="http://schemas.microsoft.com/office/drawing/2014/main" id="{4A64C39C-100F-4865-A7ED-EF12311504B3}"/>
            </a:ext>
          </a:extLst>
        </xdr:cNvPr>
        <xdr:cNvCxnSpPr/>
      </xdr:nvCxnSpPr>
      <xdr:spPr>
        <a:xfrm flipV="1">
          <a:off x="19947254" y="9664172"/>
          <a:ext cx="0"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a:extLst>
            <a:ext uri="{FF2B5EF4-FFF2-40B4-BE49-F238E27FC236}">
              <a16:creationId xmlns:a16="http://schemas.microsoft.com/office/drawing/2014/main" id="{CDEDE0C1-D589-4D33-9782-A5ED12B91707}"/>
            </a:ext>
          </a:extLst>
        </xdr:cNvPr>
        <xdr:cNvSpPr txBox="1"/>
      </xdr:nvSpPr>
      <xdr:spPr>
        <a:xfrm>
          <a:off x="19985990" y="10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a:extLst>
            <a:ext uri="{FF2B5EF4-FFF2-40B4-BE49-F238E27FC236}">
              <a16:creationId xmlns:a16="http://schemas.microsoft.com/office/drawing/2014/main" id="{6A5AAAD8-3610-4673-86AC-D419B1499F87}"/>
            </a:ext>
          </a:extLst>
        </xdr:cNvPr>
        <xdr:cNvCxnSpPr/>
      </xdr:nvCxnSpPr>
      <xdr:spPr>
        <a:xfrm>
          <a:off x="19885660" y="10932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a:extLst>
            <a:ext uri="{FF2B5EF4-FFF2-40B4-BE49-F238E27FC236}">
              <a16:creationId xmlns:a16="http://schemas.microsoft.com/office/drawing/2014/main" id="{F9195DAD-77EF-4C0F-87B0-D102953EA83A}"/>
            </a:ext>
          </a:extLst>
        </xdr:cNvPr>
        <xdr:cNvSpPr txBox="1"/>
      </xdr:nvSpPr>
      <xdr:spPr>
        <a:xfrm>
          <a:off x="19985990" y="9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a:extLst>
            <a:ext uri="{FF2B5EF4-FFF2-40B4-BE49-F238E27FC236}">
              <a16:creationId xmlns:a16="http://schemas.microsoft.com/office/drawing/2014/main" id="{D465C200-1F85-4D47-8B7D-9B125D4CFDE2}"/>
            </a:ext>
          </a:extLst>
        </xdr:cNvPr>
        <xdr:cNvCxnSpPr/>
      </xdr:nvCxnSpPr>
      <xdr:spPr>
        <a:xfrm>
          <a:off x="19885660" y="9664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497" name="【学校施設】&#10;一人当たり面積平均値テキスト">
          <a:extLst>
            <a:ext uri="{FF2B5EF4-FFF2-40B4-BE49-F238E27FC236}">
              <a16:creationId xmlns:a16="http://schemas.microsoft.com/office/drawing/2014/main" id="{C3D44E0F-BBD1-4DDA-B645-7F50C30D0D48}"/>
            </a:ext>
          </a:extLst>
        </xdr:cNvPr>
        <xdr:cNvSpPr txBox="1"/>
      </xdr:nvSpPr>
      <xdr:spPr>
        <a:xfrm>
          <a:off x="19985990" y="1069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a:extLst>
            <a:ext uri="{FF2B5EF4-FFF2-40B4-BE49-F238E27FC236}">
              <a16:creationId xmlns:a16="http://schemas.microsoft.com/office/drawing/2014/main" id="{7EFA4176-CAAA-4032-8E8C-D3E127E1A144}"/>
            </a:ext>
          </a:extLst>
        </xdr:cNvPr>
        <xdr:cNvSpPr/>
      </xdr:nvSpPr>
      <xdr:spPr>
        <a:xfrm>
          <a:off x="19904710" y="107229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a:extLst>
            <a:ext uri="{FF2B5EF4-FFF2-40B4-BE49-F238E27FC236}">
              <a16:creationId xmlns:a16="http://schemas.microsoft.com/office/drawing/2014/main" id="{21D6D237-7C95-425E-9E08-DCC9FCAC9BE3}"/>
            </a:ext>
          </a:extLst>
        </xdr:cNvPr>
        <xdr:cNvSpPr/>
      </xdr:nvSpPr>
      <xdr:spPr>
        <a:xfrm>
          <a:off x="19161760" y="10723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a:extLst>
            <a:ext uri="{FF2B5EF4-FFF2-40B4-BE49-F238E27FC236}">
              <a16:creationId xmlns:a16="http://schemas.microsoft.com/office/drawing/2014/main" id="{DA4A5DA6-2A91-479E-9492-CF60D13EBD4C}"/>
            </a:ext>
          </a:extLst>
        </xdr:cNvPr>
        <xdr:cNvSpPr/>
      </xdr:nvSpPr>
      <xdr:spPr>
        <a:xfrm>
          <a:off x="18345150" y="107320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01" name="フローチャート: 判断 500">
          <a:extLst>
            <a:ext uri="{FF2B5EF4-FFF2-40B4-BE49-F238E27FC236}">
              <a16:creationId xmlns:a16="http://schemas.microsoft.com/office/drawing/2014/main" id="{17AC51C1-AEB4-48CA-826E-06D47DC4D145}"/>
            </a:ext>
          </a:extLst>
        </xdr:cNvPr>
        <xdr:cNvSpPr/>
      </xdr:nvSpPr>
      <xdr:spPr>
        <a:xfrm>
          <a:off x="17547590" y="107344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02" name="フローチャート: 判断 501">
          <a:extLst>
            <a:ext uri="{FF2B5EF4-FFF2-40B4-BE49-F238E27FC236}">
              <a16:creationId xmlns:a16="http://schemas.microsoft.com/office/drawing/2014/main" id="{CE8553FD-2283-4E5B-8B7E-ED0BDDF7DC2F}"/>
            </a:ext>
          </a:extLst>
        </xdr:cNvPr>
        <xdr:cNvSpPr/>
      </xdr:nvSpPr>
      <xdr:spPr>
        <a:xfrm>
          <a:off x="16761460" y="1072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FE68CE3-112D-443E-A410-367CA079657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D8B25D8-9EC3-4E61-B013-CC451D28361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530B07A-AFA0-41D8-8309-5F2690B28A8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D513357-C963-48C6-A6B7-567C6AD2354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B3C6B49-FB29-4034-AE6A-D6EA52C5213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60437</xdr:rowOff>
    </xdr:from>
    <xdr:to>
      <xdr:col>116</xdr:col>
      <xdr:colOff>114300</xdr:colOff>
      <xdr:row>62</xdr:row>
      <xdr:rowOff>162037</xdr:rowOff>
    </xdr:to>
    <xdr:sp macro="" textlink="">
      <xdr:nvSpPr>
        <xdr:cNvPr id="508" name="楕円 507">
          <a:extLst>
            <a:ext uri="{FF2B5EF4-FFF2-40B4-BE49-F238E27FC236}">
              <a16:creationId xmlns:a16="http://schemas.microsoft.com/office/drawing/2014/main" id="{AB9BB21D-AC86-4871-BCD2-33E23580DAD8}"/>
            </a:ext>
          </a:extLst>
        </xdr:cNvPr>
        <xdr:cNvSpPr/>
      </xdr:nvSpPr>
      <xdr:spPr>
        <a:xfrm>
          <a:off x="19904710" y="1068652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83314</xdr:rowOff>
    </xdr:from>
    <xdr:ext cx="469744" cy="259045"/>
    <xdr:sp macro="" textlink="">
      <xdr:nvSpPr>
        <xdr:cNvPr id="509" name="【学校施設】&#10;一人当たり面積該当値テキスト">
          <a:extLst>
            <a:ext uri="{FF2B5EF4-FFF2-40B4-BE49-F238E27FC236}">
              <a16:creationId xmlns:a16="http://schemas.microsoft.com/office/drawing/2014/main" id="{CC174949-44BE-483B-B246-25300379BD04}"/>
            </a:ext>
          </a:extLst>
        </xdr:cNvPr>
        <xdr:cNvSpPr txBox="1"/>
      </xdr:nvSpPr>
      <xdr:spPr>
        <a:xfrm>
          <a:off x="19985990" y="105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68758</xdr:rowOff>
    </xdr:from>
    <xdr:to>
      <xdr:col>112</xdr:col>
      <xdr:colOff>38100</xdr:colOff>
      <xdr:row>62</xdr:row>
      <xdr:rowOff>170358</xdr:rowOff>
    </xdr:to>
    <xdr:sp macro="" textlink="">
      <xdr:nvSpPr>
        <xdr:cNvPr id="510" name="楕円 509">
          <a:extLst>
            <a:ext uri="{FF2B5EF4-FFF2-40B4-BE49-F238E27FC236}">
              <a16:creationId xmlns:a16="http://schemas.microsoft.com/office/drawing/2014/main" id="{46C8AC5E-BA85-4D24-BA1E-0B4B0E2AC990}"/>
            </a:ext>
          </a:extLst>
        </xdr:cNvPr>
        <xdr:cNvSpPr/>
      </xdr:nvSpPr>
      <xdr:spPr>
        <a:xfrm>
          <a:off x="19161760" y="1069675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111237</xdr:rowOff>
    </xdr:from>
    <xdr:to>
      <xdr:col>116</xdr:col>
      <xdr:colOff>63500</xdr:colOff>
      <xdr:row>62</xdr:row>
      <xdr:rowOff>119558</xdr:rowOff>
    </xdr:to>
    <xdr:cxnSp macro="">
      <xdr:nvCxnSpPr>
        <xdr:cNvPr id="511" name="直線コネクタ 510">
          <a:extLst>
            <a:ext uri="{FF2B5EF4-FFF2-40B4-BE49-F238E27FC236}">
              <a16:creationId xmlns:a16="http://schemas.microsoft.com/office/drawing/2014/main" id="{7D724773-4BB2-467C-B705-D144DFF530E4}"/>
            </a:ext>
          </a:extLst>
        </xdr:cNvPr>
        <xdr:cNvCxnSpPr/>
      </xdr:nvCxnSpPr>
      <xdr:spPr>
        <a:xfrm flipV="1">
          <a:off x="19204940" y="10741137"/>
          <a:ext cx="74295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75616</xdr:rowOff>
    </xdr:from>
    <xdr:to>
      <xdr:col>107</xdr:col>
      <xdr:colOff>101600</xdr:colOff>
      <xdr:row>63</xdr:row>
      <xdr:rowOff>5766</xdr:rowOff>
    </xdr:to>
    <xdr:sp macro="" textlink="">
      <xdr:nvSpPr>
        <xdr:cNvPr id="512" name="楕円 511">
          <a:extLst>
            <a:ext uri="{FF2B5EF4-FFF2-40B4-BE49-F238E27FC236}">
              <a16:creationId xmlns:a16="http://schemas.microsoft.com/office/drawing/2014/main" id="{746CF307-63E5-483A-A7FE-1D8CD9FB658B}"/>
            </a:ext>
          </a:extLst>
        </xdr:cNvPr>
        <xdr:cNvSpPr/>
      </xdr:nvSpPr>
      <xdr:spPr>
        <a:xfrm>
          <a:off x="18345150" y="107055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119558</xdr:rowOff>
    </xdr:from>
    <xdr:to>
      <xdr:col>111</xdr:col>
      <xdr:colOff>177800</xdr:colOff>
      <xdr:row>62</xdr:row>
      <xdr:rowOff>126416</xdr:rowOff>
    </xdr:to>
    <xdr:cxnSp macro="">
      <xdr:nvCxnSpPr>
        <xdr:cNvPr id="513" name="直線コネクタ 512">
          <a:extLst>
            <a:ext uri="{FF2B5EF4-FFF2-40B4-BE49-F238E27FC236}">
              <a16:creationId xmlns:a16="http://schemas.microsoft.com/office/drawing/2014/main" id="{6E1BC38F-5141-4AB9-A78A-399EFB3F85F0}"/>
            </a:ext>
          </a:extLst>
        </xdr:cNvPr>
        <xdr:cNvCxnSpPr/>
      </xdr:nvCxnSpPr>
      <xdr:spPr>
        <a:xfrm flipV="1">
          <a:off x="18399760" y="10751363"/>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81742</xdr:rowOff>
    </xdr:from>
    <xdr:to>
      <xdr:col>102</xdr:col>
      <xdr:colOff>165100</xdr:colOff>
      <xdr:row>63</xdr:row>
      <xdr:rowOff>11892</xdr:rowOff>
    </xdr:to>
    <xdr:sp macro="" textlink="">
      <xdr:nvSpPr>
        <xdr:cNvPr id="514" name="楕円 513">
          <a:extLst>
            <a:ext uri="{FF2B5EF4-FFF2-40B4-BE49-F238E27FC236}">
              <a16:creationId xmlns:a16="http://schemas.microsoft.com/office/drawing/2014/main" id="{5FE60976-5F7A-4C88-934C-9FEC918B71F9}"/>
            </a:ext>
          </a:extLst>
        </xdr:cNvPr>
        <xdr:cNvSpPr/>
      </xdr:nvSpPr>
      <xdr:spPr>
        <a:xfrm>
          <a:off x="17547590" y="1071354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126416</xdr:rowOff>
    </xdr:from>
    <xdr:to>
      <xdr:col>107</xdr:col>
      <xdr:colOff>50800</xdr:colOff>
      <xdr:row>62</xdr:row>
      <xdr:rowOff>132542</xdr:rowOff>
    </xdr:to>
    <xdr:cxnSp macro="">
      <xdr:nvCxnSpPr>
        <xdr:cNvPr id="515" name="直線コネクタ 514">
          <a:extLst>
            <a:ext uri="{FF2B5EF4-FFF2-40B4-BE49-F238E27FC236}">
              <a16:creationId xmlns:a16="http://schemas.microsoft.com/office/drawing/2014/main" id="{A1CDEDD1-1335-4B76-8ACD-052FB4C3BFF3}"/>
            </a:ext>
          </a:extLst>
        </xdr:cNvPr>
        <xdr:cNvCxnSpPr/>
      </xdr:nvCxnSpPr>
      <xdr:spPr>
        <a:xfrm flipV="1">
          <a:off x="17602200" y="10760126"/>
          <a:ext cx="79756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86268</xdr:rowOff>
    </xdr:from>
    <xdr:to>
      <xdr:col>98</xdr:col>
      <xdr:colOff>38100</xdr:colOff>
      <xdr:row>63</xdr:row>
      <xdr:rowOff>16418</xdr:rowOff>
    </xdr:to>
    <xdr:sp macro="" textlink="">
      <xdr:nvSpPr>
        <xdr:cNvPr id="516" name="楕円 515">
          <a:extLst>
            <a:ext uri="{FF2B5EF4-FFF2-40B4-BE49-F238E27FC236}">
              <a16:creationId xmlns:a16="http://schemas.microsoft.com/office/drawing/2014/main" id="{B6EDFC8E-A11D-4390-A415-AE00C487B46B}"/>
            </a:ext>
          </a:extLst>
        </xdr:cNvPr>
        <xdr:cNvSpPr/>
      </xdr:nvSpPr>
      <xdr:spPr>
        <a:xfrm>
          <a:off x="16761460" y="1071807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132542</xdr:rowOff>
    </xdr:from>
    <xdr:to>
      <xdr:col>102</xdr:col>
      <xdr:colOff>114300</xdr:colOff>
      <xdr:row>62</xdr:row>
      <xdr:rowOff>137068</xdr:rowOff>
    </xdr:to>
    <xdr:cxnSp macro="">
      <xdr:nvCxnSpPr>
        <xdr:cNvPr id="517" name="直線コネクタ 516">
          <a:extLst>
            <a:ext uri="{FF2B5EF4-FFF2-40B4-BE49-F238E27FC236}">
              <a16:creationId xmlns:a16="http://schemas.microsoft.com/office/drawing/2014/main" id="{6E174F18-E13A-4A1C-9441-02B622FE05A0}"/>
            </a:ext>
          </a:extLst>
        </xdr:cNvPr>
        <xdr:cNvCxnSpPr/>
      </xdr:nvCxnSpPr>
      <xdr:spPr>
        <a:xfrm flipV="1">
          <a:off x="16804640" y="107662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518" name="n_1aveValue【学校施設】&#10;一人当たり面積">
          <a:extLst>
            <a:ext uri="{FF2B5EF4-FFF2-40B4-BE49-F238E27FC236}">
              <a16:creationId xmlns:a16="http://schemas.microsoft.com/office/drawing/2014/main" id="{6B464D32-C27A-44E2-8400-4E56C68BAF98}"/>
            </a:ext>
          </a:extLst>
        </xdr:cNvPr>
        <xdr:cNvSpPr txBox="1"/>
      </xdr:nvSpPr>
      <xdr:spPr>
        <a:xfrm>
          <a:off x="18982132" y="108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19" name="n_2aveValue【学校施設】&#10;一人当たり面積">
          <a:extLst>
            <a:ext uri="{FF2B5EF4-FFF2-40B4-BE49-F238E27FC236}">
              <a16:creationId xmlns:a16="http://schemas.microsoft.com/office/drawing/2014/main" id="{D7F23EE1-5729-4259-9A32-B2469C8C0FC5}"/>
            </a:ext>
          </a:extLst>
        </xdr:cNvPr>
        <xdr:cNvSpPr txBox="1"/>
      </xdr:nvSpPr>
      <xdr:spPr>
        <a:xfrm>
          <a:off x="18182032" y="108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520" name="n_3aveValue【学校施設】&#10;一人当たり面積">
          <a:extLst>
            <a:ext uri="{FF2B5EF4-FFF2-40B4-BE49-F238E27FC236}">
              <a16:creationId xmlns:a16="http://schemas.microsoft.com/office/drawing/2014/main" id="{848AE0CC-1377-4D87-BE6F-F0F0A56E767E}"/>
            </a:ext>
          </a:extLst>
        </xdr:cNvPr>
        <xdr:cNvSpPr txBox="1"/>
      </xdr:nvSpPr>
      <xdr:spPr>
        <a:xfrm>
          <a:off x="17384472" y="1082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521" name="n_4aveValue【学校施設】&#10;一人当たり面積">
          <a:extLst>
            <a:ext uri="{FF2B5EF4-FFF2-40B4-BE49-F238E27FC236}">
              <a16:creationId xmlns:a16="http://schemas.microsoft.com/office/drawing/2014/main" id="{67513B26-2BC5-4093-B262-A6E8D5790B74}"/>
            </a:ext>
          </a:extLst>
        </xdr:cNvPr>
        <xdr:cNvSpPr txBox="1"/>
      </xdr:nvSpPr>
      <xdr:spPr>
        <a:xfrm>
          <a:off x="16588817" y="108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15435</xdr:rowOff>
    </xdr:from>
    <xdr:ext cx="469744" cy="259045"/>
    <xdr:sp macro="" textlink="">
      <xdr:nvSpPr>
        <xdr:cNvPr id="522" name="n_1mainValue【学校施設】&#10;一人当たり面積">
          <a:extLst>
            <a:ext uri="{FF2B5EF4-FFF2-40B4-BE49-F238E27FC236}">
              <a16:creationId xmlns:a16="http://schemas.microsoft.com/office/drawing/2014/main" id="{75620BE4-57BA-40D3-9A57-26E0AE36DA61}"/>
            </a:ext>
          </a:extLst>
        </xdr:cNvPr>
        <xdr:cNvSpPr txBox="1"/>
      </xdr:nvSpPr>
      <xdr:spPr>
        <a:xfrm>
          <a:off x="18982132" y="104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22293</xdr:rowOff>
    </xdr:from>
    <xdr:ext cx="469744" cy="259045"/>
    <xdr:sp macro="" textlink="">
      <xdr:nvSpPr>
        <xdr:cNvPr id="523" name="n_2mainValue【学校施設】&#10;一人当たり面積">
          <a:extLst>
            <a:ext uri="{FF2B5EF4-FFF2-40B4-BE49-F238E27FC236}">
              <a16:creationId xmlns:a16="http://schemas.microsoft.com/office/drawing/2014/main" id="{88EB1347-E85B-4BF7-9937-1A9DE727CC9C}"/>
            </a:ext>
          </a:extLst>
        </xdr:cNvPr>
        <xdr:cNvSpPr txBox="1"/>
      </xdr:nvSpPr>
      <xdr:spPr>
        <a:xfrm>
          <a:off x="18182032" y="104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28419</xdr:rowOff>
    </xdr:from>
    <xdr:ext cx="469744" cy="259045"/>
    <xdr:sp macro="" textlink="">
      <xdr:nvSpPr>
        <xdr:cNvPr id="524" name="n_3mainValue【学校施設】&#10;一人当たり面積">
          <a:extLst>
            <a:ext uri="{FF2B5EF4-FFF2-40B4-BE49-F238E27FC236}">
              <a16:creationId xmlns:a16="http://schemas.microsoft.com/office/drawing/2014/main" id="{1B49D1F1-EB30-43CE-A0D5-A153148217EC}"/>
            </a:ext>
          </a:extLst>
        </xdr:cNvPr>
        <xdr:cNvSpPr txBox="1"/>
      </xdr:nvSpPr>
      <xdr:spPr>
        <a:xfrm>
          <a:off x="17384472" y="1048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32945</xdr:rowOff>
    </xdr:from>
    <xdr:ext cx="469744" cy="259045"/>
    <xdr:sp macro="" textlink="">
      <xdr:nvSpPr>
        <xdr:cNvPr id="525" name="n_4mainValue【学校施設】&#10;一人当たり面積">
          <a:extLst>
            <a:ext uri="{FF2B5EF4-FFF2-40B4-BE49-F238E27FC236}">
              <a16:creationId xmlns:a16="http://schemas.microsoft.com/office/drawing/2014/main" id="{9877EBCD-0E11-4089-A092-7DFE8B5E32DF}"/>
            </a:ext>
          </a:extLst>
        </xdr:cNvPr>
        <xdr:cNvSpPr txBox="1"/>
      </xdr:nvSpPr>
      <xdr:spPr>
        <a:xfrm>
          <a:off x="16588817" y="104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8FD25C37-4FCA-4DFE-A28A-0B86CE9C5C3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447F230D-B4A4-4606-B8D7-EC98C127673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FA112A87-24CB-4517-8768-7A97BE7077C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F12AB2DE-B261-45DD-9E77-32B65BB5341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B00A934-05FF-46CB-8929-31C50ACB298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D6B29AA8-F485-4010-80D0-3036EDD4F7A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10DA58BD-344C-40A2-8DB0-8D1115C074B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762A0DC2-F1CD-4383-B894-28A4D6D5DE3A}"/>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AD57953B-7F8D-4D3F-B3AE-DB786348C07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761E5ACF-6378-4E89-9CB3-F2B72060A56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6CCE7EE6-90BE-411C-92FC-D875A9BC3E1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2EF5CEBA-3784-4948-9DF9-981992D132E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B3CF77E7-DEFA-4D4F-844B-49D2D1EA2C9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A9A8D37B-DF31-4C4D-84C7-61E36BD9788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D80E2C5A-3646-4FB8-9313-9F45343E3A1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C35DFB4F-52C4-4A85-BEB9-5536072D2254}"/>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867AD4D5-B1AD-4DB2-A014-06A94587542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57177679-8051-49B6-8E12-C5E607D5ED0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5E913CA6-05E7-40F4-9FB9-5C7FEA23087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7B214481-C469-40B1-AA11-9D4B32141B3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ECB821D0-6F60-42A0-927F-329A23966A7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F3C8F3A7-19B8-4628-AF0F-7BB78E194D9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FE29DE67-F197-41A5-8E8B-6F6212BCCB1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3D84E0EB-CDB2-4A22-9830-18D15FCFCF0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83038DC5-5CC6-4CAB-81B7-9B669D38521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A33698B7-C875-456F-9F05-8D030701427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581E8CBE-9397-4411-8E35-7EF97C92465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B3E95CEB-C299-4692-90F2-70102AE0BDFD}"/>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94287FDF-6D6F-4AF2-AA3F-3DFFB4125BF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27060492-17AA-4D05-8F69-2DD62013AC32}"/>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36E7E29F-CA02-45A5-AB0C-5935C329DED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4B9EEE02-4852-485A-AC09-23EA03D881D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5E19A79D-3928-4E9A-A67D-C8295312A4F1}"/>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1F2CA44D-EF71-4628-B5F6-763EBE36D1D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FC29AA3E-2A2E-44B9-A810-6F30FD3E1FFA}"/>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D06064DB-5EE2-420C-AB1A-6D044D34787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30B92CDC-505F-4B63-8620-7119B8BDF0A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49E0C00D-5D81-491B-9FFD-A9B39F4B658B}"/>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BE93C839-8776-4758-BF14-BF4D00B095FE}"/>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393F95F4-E9B4-450D-9DB0-49CA2791B81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67B163D7-6E1A-45F3-A121-18FBFC387CF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1D863786-AFAA-4E66-BF58-6A0E67D1A6AA}"/>
            </a:ext>
          </a:extLst>
        </xdr:cNvPr>
        <xdr:cNvCxnSpPr/>
      </xdr:nvCxnSpPr>
      <xdr:spPr>
        <a:xfrm flipV="1">
          <a:off x="14703424" y="17166228"/>
          <a:ext cx="0" cy="155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AC7DDB9E-49BB-4EDD-B624-C878AA86E908}"/>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62E21CD7-057F-4247-8306-3B2E20B973FB}"/>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570" name="【公民館】&#10;有形固定資産減価償却率最大値テキスト">
          <a:extLst>
            <a:ext uri="{FF2B5EF4-FFF2-40B4-BE49-F238E27FC236}">
              <a16:creationId xmlns:a16="http://schemas.microsoft.com/office/drawing/2014/main" id="{30D5904E-A220-45C2-8B42-87260333AF01}"/>
            </a:ext>
          </a:extLst>
        </xdr:cNvPr>
        <xdr:cNvSpPr txBox="1"/>
      </xdr:nvSpPr>
      <xdr:spPr>
        <a:xfrm>
          <a:off x="14742160" y="1693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571" name="直線コネクタ 570">
          <a:extLst>
            <a:ext uri="{FF2B5EF4-FFF2-40B4-BE49-F238E27FC236}">
              <a16:creationId xmlns:a16="http://schemas.microsoft.com/office/drawing/2014/main" id="{EA9853F5-3AE1-41BA-9165-61DFB6F1CCF7}"/>
            </a:ext>
          </a:extLst>
        </xdr:cNvPr>
        <xdr:cNvCxnSpPr/>
      </xdr:nvCxnSpPr>
      <xdr:spPr>
        <a:xfrm>
          <a:off x="14611350" y="171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572" name="【公民館】&#10;有形固定資産減価償却率平均値テキスト">
          <a:extLst>
            <a:ext uri="{FF2B5EF4-FFF2-40B4-BE49-F238E27FC236}">
              <a16:creationId xmlns:a16="http://schemas.microsoft.com/office/drawing/2014/main" id="{4CF697EA-7EE9-4077-9572-5FBD80E80B06}"/>
            </a:ext>
          </a:extLst>
        </xdr:cNvPr>
        <xdr:cNvSpPr txBox="1"/>
      </xdr:nvSpPr>
      <xdr:spPr>
        <a:xfrm>
          <a:off x="14742160" y="18062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573" name="フローチャート: 判断 572">
          <a:extLst>
            <a:ext uri="{FF2B5EF4-FFF2-40B4-BE49-F238E27FC236}">
              <a16:creationId xmlns:a16="http://schemas.microsoft.com/office/drawing/2014/main" id="{F074A6D0-42ED-4C4C-AE14-E340DF7B4A89}"/>
            </a:ext>
          </a:extLst>
        </xdr:cNvPr>
        <xdr:cNvSpPr/>
      </xdr:nvSpPr>
      <xdr:spPr>
        <a:xfrm>
          <a:off x="14649450" y="180899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FD207546-57E8-419D-8AED-7C724957EA4D}"/>
            </a:ext>
          </a:extLst>
        </xdr:cNvPr>
        <xdr:cNvSpPr/>
      </xdr:nvSpPr>
      <xdr:spPr>
        <a:xfrm>
          <a:off x="13887450" y="1806302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575" name="フローチャート: 判断 574">
          <a:extLst>
            <a:ext uri="{FF2B5EF4-FFF2-40B4-BE49-F238E27FC236}">
              <a16:creationId xmlns:a16="http://schemas.microsoft.com/office/drawing/2014/main" id="{8D82AAA5-9014-48C9-9DB7-BEF3567EA37E}"/>
            </a:ext>
          </a:extLst>
        </xdr:cNvPr>
        <xdr:cNvSpPr/>
      </xdr:nvSpPr>
      <xdr:spPr>
        <a:xfrm>
          <a:off x="13089890" y="1809840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6" name="フローチャート: 判断 575">
          <a:extLst>
            <a:ext uri="{FF2B5EF4-FFF2-40B4-BE49-F238E27FC236}">
              <a16:creationId xmlns:a16="http://schemas.microsoft.com/office/drawing/2014/main" id="{2AE6CE9E-084A-4BBC-BB5F-7B856ADA467B}"/>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577" name="フローチャート: 判断 576">
          <a:extLst>
            <a:ext uri="{FF2B5EF4-FFF2-40B4-BE49-F238E27FC236}">
              <a16:creationId xmlns:a16="http://schemas.microsoft.com/office/drawing/2014/main" id="{A844D5D7-20F9-4C36-A1E3-F2E70C3119EF}"/>
            </a:ext>
          </a:extLst>
        </xdr:cNvPr>
        <xdr:cNvSpPr/>
      </xdr:nvSpPr>
      <xdr:spPr>
        <a:xfrm>
          <a:off x="114871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3E887BF-B08E-4C0D-A257-3F3FB700BBC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2384C18-734F-45CD-9991-E84A02770F4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5B87395-3A75-4C50-A155-3B1BECE25C3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ACF9A657-E1C5-4020-BF28-265E0D7C83A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B59454E7-956F-4CBB-97B1-F7C1E47A992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138068</xdr:rowOff>
    </xdr:from>
    <xdr:to>
      <xdr:col>85</xdr:col>
      <xdr:colOff>177800</xdr:colOff>
      <xdr:row>100</xdr:row>
      <xdr:rowOff>68218</xdr:rowOff>
    </xdr:to>
    <xdr:sp macro="" textlink="">
      <xdr:nvSpPr>
        <xdr:cNvPr id="583" name="楕円 582">
          <a:extLst>
            <a:ext uri="{FF2B5EF4-FFF2-40B4-BE49-F238E27FC236}">
              <a16:creationId xmlns:a16="http://schemas.microsoft.com/office/drawing/2014/main" id="{E49AC30F-F98B-4BF9-926F-616194D71AB2}"/>
            </a:ext>
          </a:extLst>
        </xdr:cNvPr>
        <xdr:cNvSpPr/>
      </xdr:nvSpPr>
      <xdr:spPr>
        <a:xfrm>
          <a:off x="14649450" y="171078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91095</xdr:rowOff>
    </xdr:from>
    <xdr:ext cx="340478" cy="259045"/>
    <xdr:sp macro="" textlink="">
      <xdr:nvSpPr>
        <xdr:cNvPr id="584" name="【公民館】&#10;有形固定資産減価償却率該当値テキスト">
          <a:extLst>
            <a:ext uri="{FF2B5EF4-FFF2-40B4-BE49-F238E27FC236}">
              <a16:creationId xmlns:a16="http://schemas.microsoft.com/office/drawing/2014/main" id="{B224F099-4E68-4497-BF82-5CB39D333D52}"/>
            </a:ext>
          </a:extLst>
        </xdr:cNvPr>
        <xdr:cNvSpPr txBox="1"/>
      </xdr:nvSpPr>
      <xdr:spPr>
        <a:xfrm>
          <a:off x="14742160" y="170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585" name="楕円 584">
          <a:extLst>
            <a:ext uri="{FF2B5EF4-FFF2-40B4-BE49-F238E27FC236}">
              <a16:creationId xmlns:a16="http://schemas.microsoft.com/office/drawing/2014/main" id="{1A066496-4E5B-4226-BF2C-018EBC9B3AD6}"/>
            </a:ext>
          </a:extLst>
        </xdr:cNvPr>
        <xdr:cNvSpPr/>
      </xdr:nvSpPr>
      <xdr:spPr>
        <a:xfrm>
          <a:off x="13887450" y="170686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17418</xdr:rowOff>
    </xdr:to>
    <xdr:cxnSp macro="">
      <xdr:nvCxnSpPr>
        <xdr:cNvPr id="586" name="直線コネクタ 585">
          <a:extLst>
            <a:ext uri="{FF2B5EF4-FFF2-40B4-BE49-F238E27FC236}">
              <a16:creationId xmlns:a16="http://schemas.microsoft.com/office/drawing/2014/main" id="{EF5B712E-9284-4791-86FE-7994F1AC4588}"/>
            </a:ext>
          </a:extLst>
        </xdr:cNvPr>
        <xdr:cNvCxnSpPr/>
      </xdr:nvCxnSpPr>
      <xdr:spPr>
        <a:xfrm>
          <a:off x="13942060" y="17123229"/>
          <a:ext cx="762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587" name="楕円 586">
          <a:extLst>
            <a:ext uri="{FF2B5EF4-FFF2-40B4-BE49-F238E27FC236}">
              <a16:creationId xmlns:a16="http://schemas.microsoft.com/office/drawing/2014/main" id="{C1553F25-E8C5-482F-9AA0-CE143FEBD052}"/>
            </a:ext>
          </a:extLst>
        </xdr:cNvPr>
        <xdr:cNvSpPr/>
      </xdr:nvSpPr>
      <xdr:spPr>
        <a:xfrm>
          <a:off x="12303760" y="185773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28666</xdr:rowOff>
    </xdr:from>
    <xdr:to>
      <xdr:col>67</xdr:col>
      <xdr:colOff>101600</xdr:colOff>
      <xdr:row>108</xdr:row>
      <xdr:rowOff>130266</xdr:rowOff>
    </xdr:to>
    <xdr:sp macro="" textlink="">
      <xdr:nvSpPr>
        <xdr:cNvPr id="588" name="楕円 587">
          <a:extLst>
            <a:ext uri="{FF2B5EF4-FFF2-40B4-BE49-F238E27FC236}">
              <a16:creationId xmlns:a16="http://schemas.microsoft.com/office/drawing/2014/main" id="{4D59493D-B9F0-4A6A-BF0B-F44252EEEEFB}"/>
            </a:ext>
          </a:extLst>
        </xdr:cNvPr>
        <xdr:cNvSpPr/>
      </xdr:nvSpPr>
      <xdr:spPr>
        <a:xfrm>
          <a:off x="11487150" y="185433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115388</xdr:rowOff>
    </xdr:to>
    <xdr:cxnSp macro="">
      <xdr:nvCxnSpPr>
        <xdr:cNvPr id="589" name="直線コネクタ 588">
          <a:extLst>
            <a:ext uri="{FF2B5EF4-FFF2-40B4-BE49-F238E27FC236}">
              <a16:creationId xmlns:a16="http://schemas.microsoft.com/office/drawing/2014/main" id="{2D5878B0-3BFA-43C2-947F-27AA5A7E8AB1}"/>
            </a:ext>
          </a:extLst>
        </xdr:cNvPr>
        <xdr:cNvCxnSpPr/>
      </xdr:nvCxnSpPr>
      <xdr:spPr>
        <a:xfrm>
          <a:off x="11541760" y="18596066"/>
          <a:ext cx="80518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590" name="n_1aveValue【公民館】&#10;有形固定資産減価償却率">
          <a:extLst>
            <a:ext uri="{FF2B5EF4-FFF2-40B4-BE49-F238E27FC236}">
              <a16:creationId xmlns:a16="http://schemas.microsoft.com/office/drawing/2014/main" id="{05140848-793C-47B9-AEB6-EAA71240EE53}"/>
            </a:ext>
          </a:extLst>
        </xdr:cNvPr>
        <xdr:cNvSpPr txBox="1"/>
      </xdr:nvSpPr>
      <xdr:spPr>
        <a:xfrm>
          <a:off x="13738234" y="181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591" name="n_2aveValue【公民館】&#10;有形固定資産減価償却率">
          <a:extLst>
            <a:ext uri="{FF2B5EF4-FFF2-40B4-BE49-F238E27FC236}">
              <a16:creationId xmlns:a16="http://schemas.microsoft.com/office/drawing/2014/main" id="{40644D7A-2403-47A5-9B11-70C6F3A447C1}"/>
            </a:ext>
          </a:extLst>
        </xdr:cNvPr>
        <xdr:cNvSpPr txBox="1"/>
      </xdr:nvSpPr>
      <xdr:spPr>
        <a:xfrm>
          <a:off x="1295718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92" name="n_3aveValue【公民館】&#10;有形固定資産減価償却率">
          <a:extLst>
            <a:ext uri="{FF2B5EF4-FFF2-40B4-BE49-F238E27FC236}">
              <a16:creationId xmlns:a16="http://schemas.microsoft.com/office/drawing/2014/main" id="{E3CBD0DA-F37A-4ACF-BD8C-EAE477AF982C}"/>
            </a:ext>
          </a:extLst>
        </xdr:cNvPr>
        <xdr:cNvSpPr txBox="1"/>
      </xdr:nvSpPr>
      <xdr:spPr>
        <a:xfrm>
          <a:off x="1217105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593" name="n_4aveValue【公民館】&#10;有形固定資産減価償却率">
          <a:extLst>
            <a:ext uri="{FF2B5EF4-FFF2-40B4-BE49-F238E27FC236}">
              <a16:creationId xmlns:a16="http://schemas.microsoft.com/office/drawing/2014/main" id="{76F43C9B-ACF0-4E2F-A4E0-166BD826DE21}"/>
            </a:ext>
          </a:extLst>
        </xdr:cNvPr>
        <xdr:cNvSpPr txBox="1"/>
      </xdr:nvSpPr>
      <xdr:spPr>
        <a:xfrm>
          <a:off x="11354444" y="178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45556</xdr:rowOff>
    </xdr:from>
    <xdr:ext cx="340478" cy="259045"/>
    <xdr:sp macro="" textlink="">
      <xdr:nvSpPr>
        <xdr:cNvPr id="594" name="n_1mainValue【公民館】&#10;有形固定資産減価償却率">
          <a:extLst>
            <a:ext uri="{FF2B5EF4-FFF2-40B4-BE49-F238E27FC236}">
              <a16:creationId xmlns:a16="http://schemas.microsoft.com/office/drawing/2014/main" id="{99C6EE09-9724-493D-BF3F-D1BCC472B02A}"/>
            </a:ext>
          </a:extLst>
        </xdr:cNvPr>
        <xdr:cNvSpPr txBox="1"/>
      </xdr:nvSpPr>
      <xdr:spPr>
        <a:xfrm>
          <a:off x="13770551" y="16849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595" name="n_3mainValue【公民館】&#10;有形固定資産減価償却率">
          <a:extLst>
            <a:ext uri="{FF2B5EF4-FFF2-40B4-BE49-F238E27FC236}">
              <a16:creationId xmlns:a16="http://schemas.microsoft.com/office/drawing/2014/main" id="{E24374B6-1160-4D0A-94E3-0D387D0050BE}"/>
            </a:ext>
          </a:extLst>
        </xdr:cNvPr>
        <xdr:cNvSpPr txBox="1"/>
      </xdr:nvSpPr>
      <xdr:spPr>
        <a:xfrm>
          <a:off x="12171054" y="1867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596" name="n_4mainValue【公民館】&#10;有形固定資産減価償却率">
          <a:extLst>
            <a:ext uri="{FF2B5EF4-FFF2-40B4-BE49-F238E27FC236}">
              <a16:creationId xmlns:a16="http://schemas.microsoft.com/office/drawing/2014/main" id="{099509E2-24EC-48F7-AD94-B940EA46D9B7}"/>
            </a:ext>
          </a:extLst>
        </xdr:cNvPr>
        <xdr:cNvSpPr txBox="1"/>
      </xdr:nvSpPr>
      <xdr:spPr>
        <a:xfrm>
          <a:off x="11354444" y="186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6002A84F-D4A8-4A6A-AA8E-F55B06BDF5F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29988B12-6D8F-45F3-968D-767AD3B45F15}"/>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D27256A-460D-4396-96CD-F4424CEE216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35867BD-2396-4B4A-A77B-00958FC0DE9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99D77743-C4F1-4B12-ACBF-9F4A90010E6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3C2A4436-E4C5-4AE5-B8DB-2BB785CE6DA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B6A5FDD-4D2C-41D0-B0B0-A4ABD3019C6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AFC03A5A-B50E-46DC-82A2-C4738E503F6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F5DE85BC-AAA9-4B5F-A9CA-0967961FA75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B8073B44-3A37-49EE-A5F4-1C34FED13A2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940C208F-5DAA-41E1-90AF-83AAF3783CF8}"/>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B68570C1-9C48-4230-BCC5-BFBC54101375}"/>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2CF4BD82-003E-4EC0-B0DE-53F30026F006}"/>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83258353-A3D9-40D2-9C03-5A7BB7DE650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15438CA7-C4D7-4C10-8244-0E66412B0EB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2" name="テキスト ボックス 611">
          <a:extLst>
            <a:ext uri="{FF2B5EF4-FFF2-40B4-BE49-F238E27FC236}">
              <a16:creationId xmlns:a16="http://schemas.microsoft.com/office/drawing/2014/main" id="{6B4A6AA9-8D11-4D80-A0CB-911BF1DE2585}"/>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647B4E7A-B6D9-440B-A600-E785E9A53F46}"/>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4" name="テキスト ボックス 613">
          <a:extLst>
            <a:ext uri="{FF2B5EF4-FFF2-40B4-BE49-F238E27FC236}">
              <a16:creationId xmlns:a16="http://schemas.microsoft.com/office/drawing/2014/main" id="{A7BFD8C2-5494-447D-8DA8-13105373D2FB}"/>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7DDFE347-59B8-4B15-9145-84BC082F8CA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id="{BAE9F023-25F0-4573-8C33-B553F49F7D03}"/>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F08243DD-2CB0-4E11-9510-501326047FE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13E0DCD9-FB4B-492F-AE85-DF0B4B359816}"/>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920BCAD5-C6A3-4DCE-811D-8647E3498C7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20" name="直線コネクタ 619">
          <a:extLst>
            <a:ext uri="{FF2B5EF4-FFF2-40B4-BE49-F238E27FC236}">
              <a16:creationId xmlns:a16="http://schemas.microsoft.com/office/drawing/2014/main" id="{AD67E8DB-6B9D-428E-AB2F-9DA7EB518955}"/>
            </a:ext>
          </a:extLst>
        </xdr:cNvPr>
        <xdr:cNvCxnSpPr/>
      </xdr:nvCxnSpPr>
      <xdr:spPr>
        <a:xfrm flipV="1">
          <a:off x="19947254" y="17291075"/>
          <a:ext cx="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21" name="【公民館】&#10;一人当たり面積最小値テキスト">
          <a:extLst>
            <a:ext uri="{FF2B5EF4-FFF2-40B4-BE49-F238E27FC236}">
              <a16:creationId xmlns:a16="http://schemas.microsoft.com/office/drawing/2014/main" id="{16270C75-469A-4B99-84BE-AC6449E808F9}"/>
            </a:ext>
          </a:extLst>
        </xdr:cNvPr>
        <xdr:cNvSpPr txBox="1"/>
      </xdr:nvSpPr>
      <xdr:spPr>
        <a:xfrm>
          <a:off x="1998599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22" name="直線コネクタ 621">
          <a:extLst>
            <a:ext uri="{FF2B5EF4-FFF2-40B4-BE49-F238E27FC236}">
              <a16:creationId xmlns:a16="http://schemas.microsoft.com/office/drawing/2014/main" id="{FDA7C1C7-0D20-4720-9E75-6528C9F91250}"/>
            </a:ext>
          </a:extLst>
        </xdr:cNvPr>
        <xdr:cNvCxnSpPr/>
      </xdr:nvCxnSpPr>
      <xdr:spPr>
        <a:xfrm>
          <a:off x="19885660" y="18667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23" name="【公民館】&#10;一人当たり面積最大値テキスト">
          <a:extLst>
            <a:ext uri="{FF2B5EF4-FFF2-40B4-BE49-F238E27FC236}">
              <a16:creationId xmlns:a16="http://schemas.microsoft.com/office/drawing/2014/main" id="{ADD6AF6A-F6E6-4B42-857F-1B79ECC5CC85}"/>
            </a:ext>
          </a:extLst>
        </xdr:cNvPr>
        <xdr:cNvSpPr txBox="1"/>
      </xdr:nvSpPr>
      <xdr:spPr>
        <a:xfrm>
          <a:off x="19985990" y="170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24" name="直線コネクタ 623">
          <a:extLst>
            <a:ext uri="{FF2B5EF4-FFF2-40B4-BE49-F238E27FC236}">
              <a16:creationId xmlns:a16="http://schemas.microsoft.com/office/drawing/2014/main" id="{B140A0AB-A13F-42AC-A8EB-3B410C2730E6}"/>
            </a:ext>
          </a:extLst>
        </xdr:cNvPr>
        <xdr:cNvCxnSpPr/>
      </xdr:nvCxnSpPr>
      <xdr:spPr>
        <a:xfrm>
          <a:off x="19885660" y="1729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25" name="【公民館】&#10;一人当たり面積平均値テキスト">
          <a:extLst>
            <a:ext uri="{FF2B5EF4-FFF2-40B4-BE49-F238E27FC236}">
              <a16:creationId xmlns:a16="http://schemas.microsoft.com/office/drawing/2014/main" id="{B1B1E6E3-CF46-4EE3-AF34-1A6DA6BBAE39}"/>
            </a:ext>
          </a:extLst>
        </xdr:cNvPr>
        <xdr:cNvSpPr txBox="1"/>
      </xdr:nvSpPr>
      <xdr:spPr>
        <a:xfrm>
          <a:off x="19985990" y="1839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26" name="フローチャート: 判断 625">
          <a:extLst>
            <a:ext uri="{FF2B5EF4-FFF2-40B4-BE49-F238E27FC236}">
              <a16:creationId xmlns:a16="http://schemas.microsoft.com/office/drawing/2014/main" id="{CD76FBAB-4FF4-4377-8824-51E74A07CCE6}"/>
            </a:ext>
          </a:extLst>
        </xdr:cNvPr>
        <xdr:cNvSpPr/>
      </xdr:nvSpPr>
      <xdr:spPr>
        <a:xfrm>
          <a:off x="19904710" y="185359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27" name="フローチャート: 判断 626">
          <a:extLst>
            <a:ext uri="{FF2B5EF4-FFF2-40B4-BE49-F238E27FC236}">
              <a16:creationId xmlns:a16="http://schemas.microsoft.com/office/drawing/2014/main" id="{ED3E06F0-250E-42BE-8B50-6A5501B3C618}"/>
            </a:ext>
          </a:extLst>
        </xdr:cNvPr>
        <xdr:cNvSpPr/>
      </xdr:nvSpPr>
      <xdr:spPr>
        <a:xfrm>
          <a:off x="19161760" y="1854329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28" name="フローチャート: 判断 627">
          <a:extLst>
            <a:ext uri="{FF2B5EF4-FFF2-40B4-BE49-F238E27FC236}">
              <a16:creationId xmlns:a16="http://schemas.microsoft.com/office/drawing/2014/main" id="{13BC7997-1046-4894-A545-56B074B034E6}"/>
            </a:ext>
          </a:extLst>
        </xdr:cNvPr>
        <xdr:cNvSpPr/>
      </xdr:nvSpPr>
      <xdr:spPr>
        <a:xfrm>
          <a:off x="18345150" y="185420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29" name="フローチャート: 判断 628">
          <a:extLst>
            <a:ext uri="{FF2B5EF4-FFF2-40B4-BE49-F238E27FC236}">
              <a16:creationId xmlns:a16="http://schemas.microsoft.com/office/drawing/2014/main" id="{6B5CD837-3BA6-455D-91FA-42D829233A99}"/>
            </a:ext>
          </a:extLst>
        </xdr:cNvPr>
        <xdr:cNvSpPr/>
      </xdr:nvSpPr>
      <xdr:spPr>
        <a:xfrm>
          <a:off x="17547590" y="1854169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30" name="フローチャート: 判断 629">
          <a:extLst>
            <a:ext uri="{FF2B5EF4-FFF2-40B4-BE49-F238E27FC236}">
              <a16:creationId xmlns:a16="http://schemas.microsoft.com/office/drawing/2014/main" id="{F5DED53E-73FC-42DD-A20F-C1E0BE08C975}"/>
            </a:ext>
          </a:extLst>
        </xdr:cNvPr>
        <xdr:cNvSpPr/>
      </xdr:nvSpPr>
      <xdr:spPr>
        <a:xfrm>
          <a:off x="16761460" y="185346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355104C-779E-4134-9C16-3225CCEDB61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DA2D8C47-2648-44B9-B8BC-C0DD0E10F89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4E39AFC6-DB7D-47F1-B42C-2260EE8B341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3D618653-3D9F-4648-8662-633B115096C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31DE90B-6415-4132-AA72-445E4D90DC4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92303</xdr:rowOff>
    </xdr:from>
    <xdr:to>
      <xdr:col>116</xdr:col>
      <xdr:colOff>114300</xdr:colOff>
      <xdr:row>109</xdr:row>
      <xdr:rowOff>22453</xdr:rowOff>
    </xdr:to>
    <xdr:sp macro="" textlink="">
      <xdr:nvSpPr>
        <xdr:cNvPr id="636" name="楕円 635">
          <a:extLst>
            <a:ext uri="{FF2B5EF4-FFF2-40B4-BE49-F238E27FC236}">
              <a16:creationId xmlns:a16="http://schemas.microsoft.com/office/drawing/2014/main" id="{13129E18-ECD5-472D-B54B-8B4297578A75}"/>
            </a:ext>
          </a:extLst>
        </xdr:cNvPr>
        <xdr:cNvSpPr/>
      </xdr:nvSpPr>
      <xdr:spPr>
        <a:xfrm>
          <a:off x="19904710" y="186127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7230</xdr:rowOff>
    </xdr:from>
    <xdr:ext cx="469744" cy="259045"/>
    <xdr:sp macro="" textlink="">
      <xdr:nvSpPr>
        <xdr:cNvPr id="637" name="【公民館】&#10;一人当たり面積該当値テキスト">
          <a:extLst>
            <a:ext uri="{FF2B5EF4-FFF2-40B4-BE49-F238E27FC236}">
              <a16:creationId xmlns:a16="http://schemas.microsoft.com/office/drawing/2014/main" id="{FB046335-8866-40C9-B6F7-7F741A91F4D8}"/>
            </a:ext>
          </a:extLst>
        </xdr:cNvPr>
        <xdr:cNvSpPr txBox="1"/>
      </xdr:nvSpPr>
      <xdr:spPr>
        <a:xfrm>
          <a:off x="19985990" y="185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92608</xdr:rowOff>
    </xdr:from>
    <xdr:to>
      <xdr:col>112</xdr:col>
      <xdr:colOff>38100</xdr:colOff>
      <xdr:row>109</xdr:row>
      <xdr:rowOff>22758</xdr:rowOff>
    </xdr:to>
    <xdr:sp macro="" textlink="">
      <xdr:nvSpPr>
        <xdr:cNvPr id="638" name="楕円 637">
          <a:extLst>
            <a:ext uri="{FF2B5EF4-FFF2-40B4-BE49-F238E27FC236}">
              <a16:creationId xmlns:a16="http://schemas.microsoft.com/office/drawing/2014/main" id="{1E280A05-0C88-4FDA-95AB-B05BEC6EF901}"/>
            </a:ext>
          </a:extLst>
        </xdr:cNvPr>
        <xdr:cNvSpPr/>
      </xdr:nvSpPr>
      <xdr:spPr>
        <a:xfrm>
          <a:off x="19161760" y="186130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143103</xdr:rowOff>
    </xdr:from>
    <xdr:to>
      <xdr:col>116</xdr:col>
      <xdr:colOff>63500</xdr:colOff>
      <xdr:row>108</xdr:row>
      <xdr:rowOff>143408</xdr:rowOff>
    </xdr:to>
    <xdr:cxnSp macro="">
      <xdr:nvCxnSpPr>
        <xdr:cNvPr id="639" name="直線コネクタ 638">
          <a:extLst>
            <a:ext uri="{FF2B5EF4-FFF2-40B4-BE49-F238E27FC236}">
              <a16:creationId xmlns:a16="http://schemas.microsoft.com/office/drawing/2014/main" id="{3C9BB843-6AFF-45FC-8174-41EBD84F4085}"/>
            </a:ext>
          </a:extLst>
        </xdr:cNvPr>
        <xdr:cNvCxnSpPr/>
      </xdr:nvCxnSpPr>
      <xdr:spPr>
        <a:xfrm flipV="1">
          <a:off x="19204940" y="18657798"/>
          <a:ext cx="74295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74244</xdr:rowOff>
    </xdr:from>
    <xdr:to>
      <xdr:col>102</xdr:col>
      <xdr:colOff>165100</xdr:colOff>
      <xdr:row>109</xdr:row>
      <xdr:rowOff>4394</xdr:rowOff>
    </xdr:to>
    <xdr:sp macro="" textlink="">
      <xdr:nvSpPr>
        <xdr:cNvPr id="640" name="楕円 639">
          <a:extLst>
            <a:ext uri="{FF2B5EF4-FFF2-40B4-BE49-F238E27FC236}">
              <a16:creationId xmlns:a16="http://schemas.microsoft.com/office/drawing/2014/main" id="{BF717E43-CCA5-4934-9704-E6AEAA114759}"/>
            </a:ext>
          </a:extLst>
        </xdr:cNvPr>
        <xdr:cNvSpPr/>
      </xdr:nvSpPr>
      <xdr:spPr>
        <a:xfrm>
          <a:off x="17547590" y="185908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74777</xdr:rowOff>
    </xdr:from>
    <xdr:to>
      <xdr:col>98</xdr:col>
      <xdr:colOff>38100</xdr:colOff>
      <xdr:row>109</xdr:row>
      <xdr:rowOff>4927</xdr:rowOff>
    </xdr:to>
    <xdr:sp macro="" textlink="">
      <xdr:nvSpPr>
        <xdr:cNvPr id="641" name="楕円 640">
          <a:extLst>
            <a:ext uri="{FF2B5EF4-FFF2-40B4-BE49-F238E27FC236}">
              <a16:creationId xmlns:a16="http://schemas.microsoft.com/office/drawing/2014/main" id="{ACD6B4F6-7FDE-459E-A6C0-529F12F72569}"/>
            </a:ext>
          </a:extLst>
        </xdr:cNvPr>
        <xdr:cNvSpPr/>
      </xdr:nvSpPr>
      <xdr:spPr>
        <a:xfrm>
          <a:off x="16761460" y="185913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125044</xdr:rowOff>
    </xdr:from>
    <xdr:to>
      <xdr:col>102</xdr:col>
      <xdr:colOff>114300</xdr:colOff>
      <xdr:row>108</xdr:row>
      <xdr:rowOff>125577</xdr:rowOff>
    </xdr:to>
    <xdr:cxnSp macro="">
      <xdr:nvCxnSpPr>
        <xdr:cNvPr id="642" name="直線コネクタ 641">
          <a:extLst>
            <a:ext uri="{FF2B5EF4-FFF2-40B4-BE49-F238E27FC236}">
              <a16:creationId xmlns:a16="http://schemas.microsoft.com/office/drawing/2014/main" id="{74010133-7BD6-4D90-9784-6ED3BC52402D}"/>
            </a:ext>
          </a:extLst>
        </xdr:cNvPr>
        <xdr:cNvCxnSpPr/>
      </xdr:nvCxnSpPr>
      <xdr:spPr>
        <a:xfrm flipV="1">
          <a:off x="16804640" y="18643549"/>
          <a:ext cx="79756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643" name="n_1aveValue【公民館】&#10;一人当たり面積">
          <a:extLst>
            <a:ext uri="{FF2B5EF4-FFF2-40B4-BE49-F238E27FC236}">
              <a16:creationId xmlns:a16="http://schemas.microsoft.com/office/drawing/2014/main" id="{6588C7C9-BDAE-4EEB-9B82-FC0B73F029A6}"/>
            </a:ext>
          </a:extLst>
        </xdr:cNvPr>
        <xdr:cNvSpPr txBox="1"/>
      </xdr:nvSpPr>
      <xdr:spPr>
        <a:xfrm>
          <a:off x="18982132" y="183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644" name="n_2aveValue【公民館】&#10;一人当たり面積">
          <a:extLst>
            <a:ext uri="{FF2B5EF4-FFF2-40B4-BE49-F238E27FC236}">
              <a16:creationId xmlns:a16="http://schemas.microsoft.com/office/drawing/2014/main" id="{E41754A7-A6C9-428C-8513-5BB9ADEA503B}"/>
            </a:ext>
          </a:extLst>
        </xdr:cNvPr>
        <xdr:cNvSpPr txBox="1"/>
      </xdr:nvSpPr>
      <xdr:spPr>
        <a:xfrm>
          <a:off x="18182032" y="183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645" name="n_3aveValue【公民館】&#10;一人当たり面積">
          <a:extLst>
            <a:ext uri="{FF2B5EF4-FFF2-40B4-BE49-F238E27FC236}">
              <a16:creationId xmlns:a16="http://schemas.microsoft.com/office/drawing/2014/main" id="{E35A1914-ACD1-48D6-ABD0-29B8DB2F3F40}"/>
            </a:ext>
          </a:extLst>
        </xdr:cNvPr>
        <xdr:cNvSpPr txBox="1"/>
      </xdr:nvSpPr>
      <xdr:spPr>
        <a:xfrm>
          <a:off x="17384472" y="183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646" name="n_4aveValue【公民館】&#10;一人当たり面積">
          <a:extLst>
            <a:ext uri="{FF2B5EF4-FFF2-40B4-BE49-F238E27FC236}">
              <a16:creationId xmlns:a16="http://schemas.microsoft.com/office/drawing/2014/main" id="{6AECE1FB-5825-4A8D-AAE8-05E74869A875}"/>
            </a:ext>
          </a:extLst>
        </xdr:cNvPr>
        <xdr:cNvSpPr txBox="1"/>
      </xdr:nvSpPr>
      <xdr:spPr>
        <a:xfrm>
          <a:off x="16588817" y="1830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13885</xdr:rowOff>
    </xdr:from>
    <xdr:ext cx="469744" cy="259045"/>
    <xdr:sp macro="" textlink="">
      <xdr:nvSpPr>
        <xdr:cNvPr id="647" name="n_1mainValue【公民館】&#10;一人当たり面積">
          <a:extLst>
            <a:ext uri="{FF2B5EF4-FFF2-40B4-BE49-F238E27FC236}">
              <a16:creationId xmlns:a16="http://schemas.microsoft.com/office/drawing/2014/main" id="{8ED8FD06-FDC3-4D9C-8366-2226BCEBB7A3}"/>
            </a:ext>
          </a:extLst>
        </xdr:cNvPr>
        <xdr:cNvSpPr txBox="1"/>
      </xdr:nvSpPr>
      <xdr:spPr>
        <a:xfrm>
          <a:off x="18982132" y="187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166971</xdr:rowOff>
    </xdr:from>
    <xdr:ext cx="469744" cy="259045"/>
    <xdr:sp macro="" textlink="">
      <xdr:nvSpPr>
        <xdr:cNvPr id="648" name="n_3mainValue【公民館】&#10;一人当たり面積">
          <a:extLst>
            <a:ext uri="{FF2B5EF4-FFF2-40B4-BE49-F238E27FC236}">
              <a16:creationId xmlns:a16="http://schemas.microsoft.com/office/drawing/2014/main" id="{82DA1E86-B0F0-4E2F-905B-9625C59A3929}"/>
            </a:ext>
          </a:extLst>
        </xdr:cNvPr>
        <xdr:cNvSpPr txBox="1"/>
      </xdr:nvSpPr>
      <xdr:spPr>
        <a:xfrm>
          <a:off x="17384472" y="186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167504</xdr:rowOff>
    </xdr:from>
    <xdr:ext cx="469744" cy="259045"/>
    <xdr:sp macro="" textlink="">
      <xdr:nvSpPr>
        <xdr:cNvPr id="649" name="n_4mainValue【公民館】&#10;一人当たり面積">
          <a:extLst>
            <a:ext uri="{FF2B5EF4-FFF2-40B4-BE49-F238E27FC236}">
              <a16:creationId xmlns:a16="http://schemas.microsoft.com/office/drawing/2014/main" id="{F5151B42-3F7A-47CF-8593-4C192A58A589}"/>
            </a:ext>
          </a:extLst>
        </xdr:cNvPr>
        <xdr:cNvSpPr txBox="1"/>
      </xdr:nvSpPr>
      <xdr:spPr>
        <a:xfrm>
          <a:off x="16588817" y="1868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E635C915-22B4-461C-9F05-01EC655D061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20172F97-09C7-4EE6-9F5A-E7301B8795C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327F2475-8218-459C-BC8F-47A1BD5B433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有形固定資産減価償却率は、公民館以外の施設において類似団体平均値を上回ってい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学校施設と公営住宅において</a:t>
          </a:r>
          <a:r>
            <a:rPr kumimoji="1" lang="ja-JP" altLang="en-US" sz="1100">
              <a:solidFill>
                <a:schemeClr val="dk1"/>
              </a:solidFill>
              <a:effectLst/>
              <a:latin typeface="+mn-lt"/>
              <a:ea typeface="+mn-ea"/>
              <a:cs typeface="+mn-cs"/>
            </a:rPr>
            <a:t>は非常に</a:t>
          </a:r>
          <a:r>
            <a:rPr kumimoji="1" lang="ja-JP" altLang="ja-JP" sz="1100">
              <a:solidFill>
                <a:schemeClr val="dk1"/>
              </a:solidFill>
              <a:effectLst/>
              <a:latin typeface="+mn-lt"/>
              <a:ea typeface="+mn-ea"/>
              <a:cs typeface="+mn-cs"/>
            </a:rPr>
            <a:t>高い傾向にある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学校施設において令和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年度に大規模改修を計画しており、</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老朽住宅が多いことから、長寿命化計画に基づいた住宅の新設または更新について検討を進めて</a:t>
          </a:r>
          <a:r>
            <a:rPr kumimoji="1" lang="ja-JP" altLang="en-US" sz="1100">
              <a:solidFill>
                <a:schemeClr val="dk1"/>
              </a:solidFill>
              <a:effectLst/>
              <a:latin typeface="+mn-lt"/>
              <a:ea typeface="+mn-ea"/>
              <a:cs typeface="+mn-cs"/>
            </a:rPr>
            <a:t>おり、令和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年度から事業化を予定している。</a:t>
          </a:r>
          <a:endParaRPr lang="ja-JP" altLang="ja-JP" sz="1400">
            <a:effectLst/>
          </a:endParaRPr>
        </a:p>
        <a:p>
          <a:r>
            <a:rPr kumimoji="1" lang="ja-JP" altLang="ja-JP" sz="1100">
              <a:solidFill>
                <a:schemeClr val="dk1"/>
              </a:solidFill>
              <a:effectLst/>
              <a:latin typeface="+mn-lt"/>
              <a:ea typeface="+mn-ea"/>
              <a:cs typeface="+mn-cs"/>
            </a:rPr>
            <a:t>公民館は、庁舎移転建て替え工事のため除却したが、令和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年度に庁舎複合施設として整備が完了した。</a:t>
          </a:r>
          <a:endParaRPr lang="ja-JP" altLang="ja-JP" sz="1400">
            <a:effectLst/>
          </a:endParaRPr>
        </a:p>
        <a:p>
          <a:r>
            <a:rPr kumimoji="1" lang="ja-JP" altLang="ja-JP" sz="1100">
              <a:solidFill>
                <a:schemeClr val="dk1"/>
              </a:solidFill>
              <a:effectLst/>
              <a:latin typeface="+mn-lt"/>
              <a:ea typeface="+mn-ea"/>
              <a:cs typeface="+mn-cs"/>
            </a:rPr>
            <a:t>橋りょうについては平成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年度に、学校施設については令和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年度にそれぞれ長寿命化計画を策定した</a:t>
          </a:r>
          <a:r>
            <a:rPr kumimoji="1" lang="ja-JP" altLang="en-US" sz="1100">
              <a:solidFill>
                <a:schemeClr val="dk1"/>
              </a:solidFill>
              <a:effectLst/>
              <a:latin typeface="+mn-lt"/>
              <a:ea typeface="+mn-ea"/>
              <a:cs typeface="+mn-cs"/>
            </a:rPr>
            <a:t>ため、計画に基づき適正な更新・管理に努める。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01B128-8DDB-45BD-B5E3-473FF8D7CC2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2C77F6-7BBF-4311-A6C5-14219170D3A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68AB75-191D-415B-B407-0C20BD9D1C4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5C7CBA-2B15-40FE-87FB-2B618343F1A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C3300E-D7E4-4041-BA3A-DD86A151228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1378B6-8F70-40D4-906F-91CFDE84965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2B2B70-958D-4EAA-AB64-7DA708AF60B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75BF60-6CDE-44E4-A3A5-55F5581870B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6983C6-E316-4404-9F29-96E38F8A6C2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B221F5-04CC-4507-A712-2F0CE15ACE2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3,592
3,587
277.67
5,921,324
5,619,921
53,449
3,087,104
7,055,683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5384CC-11B3-4137-B405-CA55DAB5B51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B31B2C-C027-4C4A-B5EA-59684CD231D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3899EE-942E-48FB-88EC-23014447254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9ECAE7-6D48-4F61-AEB5-A1B441E879F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8DFA3B-E441-43A4-901F-C94E15B0060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C208DE-5DC3-42D0-AAF3-87E7C0A3D33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5AEFB3-EDE8-415C-A95F-54AD786B43B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E20073-06F3-4512-AEFF-29BD0475201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66185C-47CF-4E1D-B24A-29BF0C54BE4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DE9710-2CAD-4D16-A8E3-553810CCE64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EF632F-048B-4AE1-B17E-48B18429CEA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F92B8F-CAC1-4B8D-AC4C-90287080DF2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5AD60F-B526-40F5-B6EB-668BEE45005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08B8C9-6FA5-4762-8123-414860D1ADA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4CA645-AD4E-41E4-A068-D774A378CB7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7BB235-212C-44C6-8B66-0F32D821279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41399E-2258-4DB9-9BEA-3102A3E3E53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0DD877-B3D5-446E-97F8-59C5A8E351D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7B933E-E99D-435A-9430-BCE9506408C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1FC45D-8103-4122-8C21-C0B3AFEC0B1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52B8C3-4138-498F-A0C4-0D4C452079B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2BD9D2-54E7-4CB8-92B1-CE8721F2A57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137EED-A151-41EA-A722-DFED67AE5EB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56DDC9-9315-45D0-BE51-F340D73FC75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5A4557B-85D4-4769-A8F8-FBC8FE2E179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3AD6B8-6D6E-40C8-9FD4-0E2396730FF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9607C6-F2B3-432B-99FB-375BCC901BE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D04B73-FDCD-4569-B5B6-F17B616AC78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8028BB-115C-4D8F-87C0-A4D05BDF3FA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312653-F573-47F0-BC09-4E11A173630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063480-034F-499C-89B1-9862E748A31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D62AAA-72DB-4132-8FEB-015769AD06B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EC6B8FB-9CBA-4540-956D-82862DF6181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97A1F3-3A55-4385-9F86-1DB3068B3009}"/>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B6264D-A354-4F27-8658-1FBBD921167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FFD9729-804D-4144-9337-54E43A82E15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C3E77CC-91A1-46BF-9857-55001498608C}"/>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4386AF6-04BF-431C-8774-4D8FFA8F69A3}"/>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2FBBA2C-C4DF-4BC3-A7BC-D6B603A33ED6}"/>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33320C-E6A0-4401-816D-52B9A1B82191}"/>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4857FFF-3C18-4485-99B3-4A14B4C4E995}"/>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781A80E-C898-4A6E-9803-D06776C69020}"/>
            </a:ext>
          </a:extLst>
        </xdr:cNvPr>
        <xdr:cNvSpPr txBox="1"/>
      </xdr:nvSpPr>
      <xdr:spPr>
        <a:xfrm>
          <a:off x="38686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1020308-C02F-4743-985A-F79416FAE35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5EE7060-5A95-4999-842F-3E5AD33831F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8CE6DFC-CE64-4C11-85CA-E29C40206E89}"/>
            </a:ext>
          </a:extLst>
        </xdr:cNvPr>
        <xdr:cNvCxnSpPr/>
      </xdr:nvCxnSpPr>
      <xdr:spPr>
        <a:xfrm flipV="1">
          <a:off x="4173855"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C91FCFC-6E42-4EB8-98D2-A253AAFE7540}"/>
            </a:ext>
          </a:extLst>
        </xdr:cNvPr>
        <xdr:cNvSpPr txBox="1"/>
      </xdr:nvSpPr>
      <xdr:spPr>
        <a:xfrm>
          <a:off x="421259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4A05876-6118-4B9E-B1A5-E3C0E2559180}"/>
            </a:ext>
          </a:extLst>
        </xdr:cNvPr>
        <xdr:cNvCxnSpPr/>
      </xdr:nvCxnSpPr>
      <xdr:spPr>
        <a:xfrm>
          <a:off x="411226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520A188-F084-4923-993C-0CBDCC86C023}"/>
            </a:ext>
          </a:extLst>
        </xdr:cNvPr>
        <xdr:cNvSpPr txBox="1"/>
      </xdr:nvSpPr>
      <xdr:spPr>
        <a:xfrm>
          <a:off x="421259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3DB1081-6210-4F1E-BDE9-DAD1F8A2D603}"/>
            </a:ext>
          </a:extLst>
        </xdr:cNvPr>
        <xdr:cNvCxnSpPr/>
      </xdr:nvCxnSpPr>
      <xdr:spPr>
        <a:xfrm>
          <a:off x="411226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a:extLst>
            <a:ext uri="{FF2B5EF4-FFF2-40B4-BE49-F238E27FC236}">
              <a16:creationId xmlns:a16="http://schemas.microsoft.com/office/drawing/2014/main" id="{A2850B18-2DB1-40E6-89CE-912A9E599B3A}"/>
            </a:ext>
          </a:extLst>
        </xdr:cNvPr>
        <xdr:cNvSpPr txBox="1"/>
      </xdr:nvSpPr>
      <xdr:spPr>
        <a:xfrm>
          <a:off x="421259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A5D31057-B3D4-4F30-A8DB-24E2EDD2CF86}"/>
            </a:ext>
          </a:extLst>
        </xdr:cNvPr>
        <xdr:cNvSpPr/>
      </xdr:nvSpPr>
      <xdr:spPr>
        <a:xfrm>
          <a:off x="4131310" y="63792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316E66D1-EB33-40BA-B3DE-2B600050C165}"/>
            </a:ext>
          </a:extLst>
        </xdr:cNvPr>
        <xdr:cNvSpPr/>
      </xdr:nvSpPr>
      <xdr:spPr>
        <a:xfrm>
          <a:off x="3388360" y="6349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507B53A0-14BF-493E-9502-E9EEBEB796E3}"/>
            </a:ext>
          </a:extLst>
        </xdr:cNvPr>
        <xdr:cNvSpPr/>
      </xdr:nvSpPr>
      <xdr:spPr>
        <a:xfrm>
          <a:off x="2571750" y="626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39F665A7-485C-44A2-AC42-C1C75BE076B1}"/>
            </a:ext>
          </a:extLst>
        </xdr:cNvPr>
        <xdr:cNvSpPr/>
      </xdr:nvSpPr>
      <xdr:spPr>
        <a:xfrm>
          <a:off x="1774190" y="6247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1F30643C-45BB-4D68-9CCA-3C4BFF7455BE}"/>
            </a:ext>
          </a:extLst>
        </xdr:cNvPr>
        <xdr:cNvSpPr/>
      </xdr:nvSpPr>
      <xdr:spPr>
        <a:xfrm>
          <a:off x="988060" y="619696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CEA035D-6B31-4EDB-92C4-9344BD95748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79FE1E-1BDA-41EB-9806-260930A3F52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B0DD60-4033-4A76-8347-0464427C71F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99624C-F276-412A-88EC-1954472B6E5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F4503C-575D-4025-B459-9B4A45D24C1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57150</xdr:rowOff>
    </xdr:from>
    <xdr:to>
      <xdr:col>24</xdr:col>
      <xdr:colOff>114300</xdr:colOff>
      <xdr:row>33</xdr:row>
      <xdr:rowOff>158750</xdr:rowOff>
    </xdr:to>
    <xdr:sp macro="" textlink="">
      <xdr:nvSpPr>
        <xdr:cNvPr id="72" name="楕円 71">
          <a:extLst>
            <a:ext uri="{FF2B5EF4-FFF2-40B4-BE49-F238E27FC236}">
              <a16:creationId xmlns:a16="http://schemas.microsoft.com/office/drawing/2014/main" id="{640404B3-BBB7-4B4D-8099-5C1CF8F5E510}"/>
            </a:ext>
          </a:extLst>
        </xdr:cNvPr>
        <xdr:cNvSpPr/>
      </xdr:nvSpPr>
      <xdr:spPr>
        <a:xfrm>
          <a:off x="4131310" y="57111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143527</xdr:rowOff>
    </xdr:from>
    <xdr:ext cx="340478" cy="259045"/>
    <xdr:sp macro="" textlink="">
      <xdr:nvSpPr>
        <xdr:cNvPr id="73" name="【図書館】&#10;有形固定資産減価償却率該当値テキスト">
          <a:extLst>
            <a:ext uri="{FF2B5EF4-FFF2-40B4-BE49-F238E27FC236}">
              <a16:creationId xmlns:a16="http://schemas.microsoft.com/office/drawing/2014/main" id="{CF5AFD33-6E93-4643-B651-2300A6022C4D}"/>
            </a:ext>
          </a:extLst>
        </xdr:cNvPr>
        <xdr:cNvSpPr txBox="1"/>
      </xdr:nvSpPr>
      <xdr:spPr>
        <a:xfrm>
          <a:off x="4212590" y="562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74" name="楕円 73">
          <a:extLst>
            <a:ext uri="{FF2B5EF4-FFF2-40B4-BE49-F238E27FC236}">
              <a16:creationId xmlns:a16="http://schemas.microsoft.com/office/drawing/2014/main" id="{187BE21E-70BA-4731-B35F-1A148602B88B}"/>
            </a:ext>
          </a:extLst>
        </xdr:cNvPr>
        <xdr:cNvSpPr/>
      </xdr:nvSpPr>
      <xdr:spPr>
        <a:xfrm>
          <a:off x="3388360" y="56876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82550</xdr:rowOff>
    </xdr:from>
    <xdr:to>
      <xdr:col>24</xdr:col>
      <xdr:colOff>63500</xdr:colOff>
      <xdr:row>33</xdr:row>
      <xdr:rowOff>107950</xdr:rowOff>
    </xdr:to>
    <xdr:cxnSp macro="">
      <xdr:nvCxnSpPr>
        <xdr:cNvPr id="75" name="直線コネクタ 74">
          <a:extLst>
            <a:ext uri="{FF2B5EF4-FFF2-40B4-BE49-F238E27FC236}">
              <a16:creationId xmlns:a16="http://schemas.microsoft.com/office/drawing/2014/main" id="{451718A4-EFEA-4464-A95A-0CF2BED0E37F}"/>
            </a:ext>
          </a:extLst>
        </xdr:cNvPr>
        <xdr:cNvCxnSpPr/>
      </xdr:nvCxnSpPr>
      <xdr:spPr>
        <a:xfrm>
          <a:off x="3431540" y="5742305"/>
          <a:ext cx="7429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76" name="n_1aveValue【図書館】&#10;有形固定資産減価償却率">
          <a:extLst>
            <a:ext uri="{FF2B5EF4-FFF2-40B4-BE49-F238E27FC236}">
              <a16:creationId xmlns:a16="http://schemas.microsoft.com/office/drawing/2014/main" id="{4FFCE99D-D7FA-49D6-B1C0-A5C3BE8B70B7}"/>
            </a:ext>
          </a:extLst>
        </xdr:cNvPr>
        <xdr:cNvSpPr txBox="1"/>
      </xdr:nvSpPr>
      <xdr:spPr>
        <a:xfrm>
          <a:off x="32391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77" name="n_2aveValue【図書館】&#10;有形固定資産減価償却率">
          <a:extLst>
            <a:ext uri="{FF2B5EF4-FFF2-40B4-BE49-F238E27FC236}">
              <a16:creationId xmlns:a16="http://schemas.microsoft.com/office/drawing/2014/main" id="{9BF72CAC-D3F2-4FBD-8E62-5EFCC2B0C938}"/>
            </a:ext>
          </a:extLst>
        </xdr:cNvPr>
        <xdr:cNvSpPr txBox="1"/>
      </xdr:nvSpPr>
      <xdr:spPr>
        <a:xfrm>
          <a:off x="2439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78" name="n_3aveValue【図書館】&#10;有形固定資産減価償却率">
          <a:extLst>
            <a:ext uri="{FF2B5EF4-FFF2-40B4-BE49-F238E27FC236}">
              <a16:creationId xmlns:a16="http://schemas.microsoft.com/office/drawing/2014/main" id="{A9C503E2-78BB-4C5A-BD14-7A950364C941}"/>
            </a:ext>
          </a:extLst>
        </xdr:cNvPr>
        <xdr:cNvSpPr txBox="1"/>
      </xdr:nvSpPr>
      <xdr:spPr>
        <a:xfrm>
          <a:off x="164148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79" name="n_4aveValue【図書館】&#10;有形固定資産減価償却率">
          <a:extLst>
            <a:ext uri="{FF2B5EF4-FFF2-40B4-BE49-F238E27FC236}">
              <a16:creationId xmlns:a16="http://schemas.microsoft.com/office/drawing/2014/main" id="{A34118F2-7E9C-4118-B13A-06E24169968B}"/>
            </a:ext>
          </a:extLst>
        </xdr:cNvPr>
        <xdr:cNvSpPr txBox="1"/>
      </xdr:nvSpPr>
      <xdr:spPr>
        <a:xfrm>
          <a:off x="855354" y="597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149877</xdr:rowOff>
    </xdr:from>
    <xdr:ext cx="340478" cy="259045"/>
    <xdr:sp macro="" textlink="">
      <xdr:nvSpPr>
        <xdr:cNvPr id="80" name="n_1mainValue【図書館】&#10;有形固定資産減価償却率">
          <a:extLst>
            <a:ext uri="{FF2B5EF4-FFF2-40B4-BE49-F238E27FC236}">
              <a16:creationId xmlns:a16="http://schemas.microsoft.com/office/drawing/2014/main" id="{A162D38C-B9CF-4B11-873C-7B5EAEA316E5}"/>
            </a:ext>
          </a:extLst>
        </xdr:cNvPr>
        <xdr:cNvSpPr txBox="1"/>
      </xdr:nvSpPr>
      <xdr:spPr>
        <a:xfrm>
          <a:off x="3260031" y="546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52904FBC-68EE-407C-8D83-7225B24D676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F1C37C9-2279-4638-BBF1-1B5A4A3A964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D83BED41-FD0C-404B-9257-A62CC2994CB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96BEE4F8-4431-4E38-B8B7-A2988429B87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277C488D-0E5C-44E2-9957-E1CEE64D71D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F190444-1B47-4377-810D-8399C249E17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C94FB13D-5FC9-468A-95B0-2D990D98E2C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60EDF4A9-B611-4C3D-8DCC-ECA816F1B74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8ED8C445-E3BE-4BF3-A2F0-239720E02C6E}"/>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6359AA2E-A3F3-4C47-9026-6CB3B8A0A25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3BB22E0B-43F0-45E2-A9DD-4B28576D0723}"/>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DE237C51-C996-4FBF-AC6C-F67E21C18DD7}"/>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CDA8B7ED-D3E6-4BFA-87EF-A476916AF955}"/>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67D25158-54BA-4B93-B30E-EBA04292EEA2}"/>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B16FB94B-1992-402C-8C4E-6B1C99E5CE67}"/>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0FF0444C-30A4-4496-9333-AA8EC156D988}"/>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D51D6613-5585-4836-AB10-63058DBB33A1}"/>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3340721E-CFBD-4A01-8B32-454A5FED99F9}"/>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61829954-3B89-4782-B717-B4E964FA19A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9A088BAA-BF15-4FAA-88DC-3718526A4583}"/>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549F8E17-BCCB-4B3E-9BC1-C7CD41359DE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02" name="直線コネクタ 101">
          <a:extLst>
            <a:ext uri="{FF2B5EF4-FFF2-40B4-BE49-F238E27FC236}">
              <a16:creationId xmlns:a16="http://schemas.microsoft.com/office/drawing/2014/main" id="{1BB98463-434C-4309-98B8-21052A44617F}"/>
            </a:ext>
          </a:extLst>
        </xdr:cNvPr>
        <xdr:cNvCxnSpPr/>
      </xdr:nvCxnSpPr>
      <xdr:spPr>
        <a:xfrm flipV="1">
          <a:off x="9429115" y="5740527"/>
          <a:ext cx="0" cy="14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3" name="【図書館】&#10;一人当たり面積最小値テキスト">
          <a:extLst>
            <a:ext uri="{FF2B5EF4-FFF2-40B4-BE49-F238E27FC236}">
              <a16:creationId xmlns:a16="http://schemas.microsoft.com/office/drawing/2014/main" id="{38A605ED-0568-4CFE-814A-C568F590428D}"/>
            </a:ext>
          </a:extLst>
        </xdr:cNvPr>
        <xdr:cNvSpPr txBox="1"/>
      </xdr:nvSpPr>
      <xdr:spPr>
        <a:xfrm>
          <a:off x="9467850" y="7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04" name="直線コネクタ 103">
          <a:extLst>
            <a:ext uri="{FF2B5EF4-FFF2-40B4-BE49-F238E27FC236}">
              <a16:creationId xmlns:a16="http://schemas.microsoft.com/office/drawing/2014/main" id="{9B8E36F0-96D1-408A-A263-363ABC07D11C}"/>
            </a:ext>
          </a:extLst>
        </xdr:cNvPr>
        <xdr:cNvCxnSpPr/>
      </xdr:nvCxnSpPr>
      <xdr:spPr>
        <a:xfrm>
          <a:off x="9356090" y="716432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05" name="【図書館】&#10;一人当たり面積最大値テキスト">
          <a:extLst>
            <a:ext uri="{FF2B5EF4-FFF2-40B4-BE49-F238E27FC236}">
              <a16:creationId xmlns:a16="http://schemas.microsoft.com/office/drawing/2014/main" id="{4CC626AE-97C8-4487-8340-DD2B172F8A77}"/>
            </a:ext>
          </a:extLst>
        </xdr:cNvPr>
        <xdr:cNvSpPr txBox="1"/>
      </xdr:nvSpPr>
      <xdr:spPr>
        <a:xfrm>
          <a:off x="9467850" y="55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06" name="直線コネクタ 105">
          <a:extLst>
            <a:ext uri="{FF2B5EF4-FFF2-40B4-BE49-F238E27FC236}">
              <a16:creationId xmlns:a16="http://schemas.microsoft.com/office/drawing/2014/main" id="{14325C33-E30D-461D-8CDB-57E7050BE0D5}"/>
            </a:ext>
          </a:extLst>
        </xdr:cNvPr>
        <xdr:cNvCxnSpPr/>
      </xdr:nvCxnSpPr>
      <xdr:spPr>
        <a:xfrm>
          <a:off x="9356090" y="57405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07" name="【図書館】&#10;一人当たり面積平均値テキスト">
          <a:extLst>
            <a:ext uri="{FF2B5EF4-FFF2-40B4-BE49-F238E27FC236}">
              <a16:creationId xmlns:a16="http://schemas.microsoft.com/office/drawing/2014/main" id="{B3960AAC-4D1D-4136-B82F-F2ABA08E13ED}"/>
            </a:ext>
          </a:extLst>
        </xdr:cNvPr>
        <xdr:cNvSpPr txBox="1"/>
      </xdr:nvSpPr>
      <xdr:spPr>
        <a:xfrm>
          <a:off x="946785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08" name="フローチャート: 判断 107">
          <a:extLst>
            <a:ext uri="{FF2B5EF4-FFF2-40B4-BE49-F238E27FC236}">
              <a16:creationId xmlns:a16="http://schemas.microsoft.com/office/drawing/2014/main" id="{A4D84FB4-A41E-48B4-9D04-C82A0BBA9141}"/>
            </a:ext>
          </a:extLst>
        </xdr:cNvPr>
        <xdr:cNvSpPr/>
      </xdr:nvSpPr>
      <xdr:spPr>
        <a:xfrm>
          <a:off x="9394190" y="661060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09" name="フローチャート: 判断 108">
          <a:extLst>
            <a:ext uri="{FF2B5EF4-FFF2-40B4-BE49-F238E27FC236}">
              <a16:creationId xmlns:a16="http://schemas.microsoft.com/office/drawing/2014/main" id="{A922AF80-C092-4557-9026-442EC9D4F4A5}"/>
            </a:ext>
          </a:extLst>
        </xdr:cNvPr>
        <xdr:cNvSpPr/>
      </xdr:nvSpPr>
      <xdr:spPr>
        <a:xfrm>
          <a:off x="8632190" y="665175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0" name="フローチャート: 判断 109">
          <a:extLst>
            <a:ext uri="{FF2B5EF4-FFF2-40B4-BE49-F238E27FC236}">
              <a16:creationId xmlns:a16="http://schemas.microsoft.com/office/drawing/2014/main" id="{455B6634-5508-4CF6-889A-FDEC756E70A8}"/>
            </a:ext>
          </a:extLst>
        </xdr:cNvPr>
        <xdr:cNvSpPr/>
      </xdr:nvSpPr>
      <xdr:spPr>
        <a:xfrm>
          <a:off x="7846060" y="660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1" name="フローチャート: 判断 110">
          <a:extLst>
            <a:ext uri="{FF2B5EF4-FFF2-40B4-BE49-F238E27FC236}">
              <a16:creationId xmlns:a16="http://schemas.microsoft.com/office/drawing/2014/main" id="{E69A9AC0-069C-4813-9020-00E5C73F201F}"/>
            </a:ext>
          </a:extLst>
        </xdr:cNvPr>
        <xdr:cNvSpPr/>
      </xdr:nvSpPr>
      <xdr:spPr>
        <a:xfrm>
          <a:off x="7029450" y="65797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12" name="フローチャート: 判断 111">
          <a:extLst>
            <a:ext uri="{FF2B5EF4-FFF2-40B4-BE49-F238E27FC236}">
              <a16:creationId xmlns:a16="http://schemas.microsoft.com/office/drawing/2014/main" id="{7D762B37-3452-49CB-9D2B-7916F3E3BB0B}"/>
            </a:ext>
          </a:extLst>
        </xdr:cNvPr>
        <xdr:cNvSpPr/>
      </xdr:nvSpPr>
      <xdr:spPr>
        <a:xfrm>
          <a:off x="6231890" y="65797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84C16EC-6549-4619-B3BC-1367146DE37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D406B1C-83A3-4BD5-83A1-E847A1FE390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06A93E7-1EB0-446B-8BD6-0B01F55FCBF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BFF3CEB-DDD6-42E9-B0DF-20251406D79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3F5C98D-DEE1-4DDE-8FC8-0F515DAE87D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18" name="楕円 117">
          <a:extLst>
            <a:ext uri="{FF2B5EF4-FFF2-40B4-BE49-F238E27FC236}">
              <a16:creationId xmlns:a16="http://schemas.microsoft.com/office/drawing/2014/main" id="{630E6838-DC9D-4F39-A7D5-CE60DAD938FE}"/>
            </a:ext>
          </a:extLst>
        </xdr:cNvPr>
        <xdr:cNvSpPr/>
      </xdr:nvSpPr>
      <xdr:spPr>
        <a:xfrm>
          <a:off x="9394190" y="686701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19" name="【図書館】&#10;一人当たり面積該当値テキスト">
          <a:extLst>
            <a:ext uri="{FF2B5EF4-FFF2-40B4-BE49-F238E27FC236}">
              <a16:creationId xmlns:a16="http://schemas.microsoft.com/office/drawing/2014/main" id="{35842EC7-7B0B-40D3-88EC-30C8CF56F649}"/>
            </a:ext>
          </a:extLst>
        </xdr:cNvPr>
        <xdr:cNvSpPr txBox="1"/>
      </xdr:nvSpPr>
      <xdr:spPr>
        <a:xfrm>
          <a:off x="9467850" y="68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20" name="楕円 119">
          <a:extLst>
            <a:ext uri="{FF2B5EF4-FFF2-40B4-BE49-F238E27FC236}">
              <a16:creationId xmlns:a16="http://schemas.microsoft.com/office/drawing/2014/main" id="{992FE8CF-1870-44CD-81E3-4C36CC3E51BD}"/>
            </a:ext>
          </a:extLst>
        </xdr:cNvPr>
        <xdr:cNvSpPr/>
      </xdr:nvSpPr>
      <xdr:spPr>
        <a:xfrm>
          <a:off x="8632190" y="68780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67056</xdr:rowOff>
    </xdr:to>
    <xdr:cxnSp macro="">
      <xdr:nvCxnSpPr>
        <xdr:cNvPr id="121" name="直線コネクタ 120">
          <a:extLst>
            <a:ext uri="{FF2B5EF4-FFF2-40B4-BE49-F238E27FC236}">
              <a16:creationId xmlns:a16="http://schemas.microsoft.com/office/drawing/2014/main" id="{18A6262B-61E0-4184-9912-1CAFC5FD2E52}"/>
            </a:ext>
          </a:extLst>
        </xdr:cNvPr>
        <xdr:cNvCxnSpPr/>
      </xdr:nvCxnSpPr>
      <xdr:spPr>
        <a:xfrm flipV="1">
          <a:off x="8686800" y="6912102"/>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22" name="n_1aveValue【図書館】&#10;一人当たり面積">
          <a:extLst>
            <a:ext uri="{FF2B5EF4-FFF2-40B4-BE49-F238E27FC236}">
              <a16:creationId xmlns:a16="http://schemas.microsoft.com/office/drawing/2014/main" id="{23CB22B9-19F7-4000-9A54-B77A01A394E5}"/>
            </a:ext>
          </a:extLst>
        </xdr:cNvPr>
        <xdr:cNvSpPr txBox="1"/>
      </xdr:nvSpPr>
      <xdr:spPr>
        <a:xfrm>
          <a:off x="845446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23" name="n_2aveValue【図書館】&#10;一人当たり面積">
          <a:extLst>
            <a:ext uri="{FF2B5EF4-FFF2-40B4-BE49-F238E27FC236}">
              <a16:creationId xmlns:a16="http://schemas.microsoft.com/office/drawing/2014/main" id="{A99666B1-4AE2-4689-B249-E5C333ECAAA8}"/>
            </a:ext>
          </a:extLst>
        </xdr:cNvPr>
        <xdr:cNvSpPr txBox="1"/>
      </xdr:nvSpPr>
      <xdr:spPr>
        <a:xfrm>
          <a:off x="7673417"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24" name="n_3aveValue【図書館】&#10;一人当たり面積">
          <a:extLst>
            <a:ext uri="{FF2B5EF4-FFF2-40B4-BE49-F238E27FC236}">
              <a16:creationId xmlns:a16="http://schemas.microsoft.com/office/drawing/2014/main" id="{EF07701A-C7D8-4958-AE2C-7B943E059CA0}"/>
            </a:ext>
          </a:extLst>
        </xdr:cNvPr>
        <xdr:cNvSpPr txBox="1"/>
      </xdr:nvSpPr>
      <xdr:spPr>
        <a:xfrm>
          <a:off x="6866332"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25" name="n_4aveValue【図書館】&#10;一人当たり面積">
          <a:extLst>
            <a:ext uri="{FF2B5EF4-FFF2-40B4-BE49-F238E27FC236}">
              <a16:creationId xmlns:a16="http://schemas.microsoft.com/office/drawing/2014/main" id="{CD551B4C-8B3D-4823-B319-36C5382D8DD0}"/>
            </a:ext>
          </a:extLst>
        </xdr:cNvPr>
        <xdr:cNvSpPr txBox="1"/>
      </xdr:nvSpPr>
      <xdr:spPr>
        <a:xfrm>
          <a:off x="6068772"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26" name="n_1mainValue【図書館】&#10;一人当たり面積">
          <a:extLst>
            <a:ext uri="{FF2B5EF4-FFF2-40B4-BE49-F238E27FC236}">
              <a16:creationId xmlns:a16="http://schemas.microsoft.com/office/drawing/2014/main" id="{0F34D9E1-DCBE-4A95-9D43-91BFD2D422AF}"/>
            </a:ext>
          </a:extLst>
        </xdr:cNvPr>
        <xdr:cNvSpPr txBox="1"/>
      </xdr:nvSpPr>
      <xdr:spPr>
        <a:xfrm>
          <a:off x="8454467" y="69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8B14F989-E60A-4A02-91FA-8A1B8C0FF39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5348EA78-F68C-4A31-A262-959659E4D4D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9E138F6B-DD7A-4382-BF31-EC01BE249F7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5F654275-DAE7-4A0B-8C6B-2DC2E7A942A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F8666E34-984D-4949-B430-3BDD5D8AB8A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F42683E0-753F-4862-BCFD-61F523A9E27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F5521401-46E8-4041-AC77-9A8C248368F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99DF625-3581-438D-B824-D715216D4BE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4693F668-EF66-4D9C-B073-5B3F1F9CFD3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E787D886-A2A5-4DD6-82E1-65FB5E84261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3CDC53FF-6BFB-443A-931C-60FEF6C2694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CA46BED5-8F40-4F19-A867-2F05B0702F8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A336E9B3-520D-4BBB-B9B8-BC8000C8E16A}"/>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8EEB89BB-43DA-4C19-A167-47C1B70D26C6}"/>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4A749058-6B4A-496D-B201-AA8FBF0A13B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59FF86AA-B1D6-46C9-8F31-E6888FC239E8}"/>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C1CDAA6F-1FF1-43D7-AA0F-D01C84C1561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8A470D0C-9D4F-42DA-9830-C8DC97736E7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1D9C2CF0-2BF3-496F-8068-0BD8D4888C69}"/>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C90996D0-4B69-4190-A0A3-C6B7E49D585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a16="http://schemas.microsoft.com/office/drawing/2014/main" id="{B1058039-E1D8-4CE5-8E3A-DA59DA8D5780}"/>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6919AED3-F791-4220-9DB2-865F2706CA8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a:extLst>
            <a:ext uri="{FF2B5EF4-FFF2-40B4-BE49-F238E27FC236}">
              <a16:creationId xmlns:a16="http://schemas.microsoft.com/office/drawing/2014/main" id="{FC6DAFA8-92D8-4629-A8B3-2918BDF4B203}"/>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73A8E85A-7FF3-45CC-A9C4-A1614F9C5C8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51" name="直線コネクタ 150">
          <a:extLst>
            <a:ext uri="{FF2B5EF4-FFF2-40B4-BE49-F238E27FC236}">
              <a16:creationId xmlns:a16="http://schemas.microsoft.com/office/drawing/2014/main" id="{54FB16EF-A022-438B-A3CD-87634EA11C01}"/>
            </a:ext>
          </a:extLst>
        </xdr:cNvPr>
        <xdr:cNvCxnSpPr/>
      </xdr:nvCxnSpPr>
      <xdr:spPr>
        <a:xfrm flipV="1">
          <a:off x="417385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2" name="【体育館・プール】&#10;有形固定資産減価償却率最小値テキスト">
          <a:extLst>
            <a:ext uri="{FF2B5EF4-FFF2-40B4-BE49-F238E27FC236}">
              <a16:creationId xmlns:a16="http://schemas.microsoft.com/office/drawing/2014/main" id="{85AF0844-90C1-4CE4-A048-76CD615964E6}"/>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3" name="直線コネクタ 152">
          <a:extLst>
            <a:ext uri="{FF2B5EF4-FFF2-40B4-BE49-F238E27FC236}">
              <a16:creationId xmlns:a16="http://schemas.microsoft.com/office/drawing/2014/main" id="{33D1F835-F696-415D-87AE-198CB89E0307}"/>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FD291EA6-12AB-449C-BEEC-A9C2CDB3FCBC}"/>
            </a:ext>
          </a:extLst>
        </xdr:cNvPr>
        <xdr:cNvSpPr txBox="1"/>
      </xdr:nvSpPr>
      <xdr:spPr>
        <a:xfrm>
          <a:off x="421259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5" name="直線コネクタ 154">
          <a:extLst>
            <a:ext uri="{FF2B5EF4-FFF2-40B4-BE49-F238E27FC236}">
              <a16:creationId xmlns:a16="http://schemas.microsoft.com/office/drawing/2014/main" id="{5EF52955-6338-4DAA-8DB2-B220B0AC0DC0}"/>
            </a:ext>
          </a:extLst>
        </xdr:cNvPr>
        <xdr:cNvCxnSpPr/>
      </xdr:nvCxnSpPr>
      <xdr:spPr>
        <a:xfrm>
          <a:off x="411226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EA246362-61F9-4D0B-8F84-3A0DBC4420E4}"/>
            </a:ext>
          </a:extLst>
        </xdr:cNvPr>
        <xdr:cNvSpPr txBox="1"/>
      </xdr:nvSpPr>
      <xdr:spPr>
        <a:xfrm>
          <a:off x="4212590" y="1027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57" name="フローチャート: 判断 156">
          <a:extLst>
            <a:ext uri="{FF2B5EF4-FFF2-40B4-BE49-F238E27FC236}">
              <a16:creationId xmlns:a16="http://schemas.microsoft.com/office/drawing/2014/main" id="{07BB25E5-82DF-4886-881F-10D787C1FDB4}"/>
            </a:ext>
          </a:extLst>
        </xdr:cNvPr>
        <xdr:cNvSpPr/>
      </xdr:nvSpPr>
      <xdr:spPr>
        <a:xfrm>
          <a:off x="413131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58" name="フローチャート: 判断 157">
          <a:extLst>
            <a:ext uri="{FF2B5EF4-FFF2-40B4-BE49-F238E27FC236}">
              <a16:creationId xmlns:a16="http://schemas.microsoft.com/office/drawing/2014/main" id="{9BD383C0-0458-477E-9B4E-C1C531AD709D}"/>
            </a:ext>
          </a:extLst>
        </xdr:cNvPr>
        <xdr:cNvSpPr/>
      </xdr:nvSpPr>
      <xdr:spPr>
        <a:xfrm>
          <a:off x="3388360" y="10419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59" name="フローチャート: 判断 158">
          <a:extLst>
            <a:ext uri="{FF2B5EF4-FFF2-40B4-BE49-F238E27FC236}">
              <a16:creationId xmlns:a16="http://schemas.microsoft.com/office/drawing/2014/main" id="{33481FC1-9EA4-4B78-A2E7-A4859006BE24}"/>
            </a:ext>
          </a:extLst>
        </xdr:cNvPr>
        <xdr:cNvSpPr/>
      </xdr:nvSpPr>
      <xdr:spPr>
        <a:xfrm>
          <a:off x="257175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60" name="フローチャート: 判断 159">
          <a:extLst>
            <a:ext uri="{FF2B5EF4-FFF2-40B4-BE49-F238E27FC236}">
              <a16:creationId xmlns:a16="http://schemas.microsoft.com/office/drawing/2014/main" id="{C2B08945-A954-4FED-AE25-6EA037D77AE3}"/>
            </a:ext>
          </a:extLst>
        </xdr:cNvPr>
        <xdr:cNvSpPr/>
      </xdr:nvSpPr>
      <xdr:spPr>
        <a:xfrm>
          <a:off x="1774190" y="10457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61" name="フローチャート: 判断 160">
          <a:extLst>
            <a:ext uri="{FF2B5EF4-FFF2-40B4-BE49-F238E27FC236}">
              <a16:creationId xmlns:a16="http://schemas.microsoft.com/office/drawing/2014/main" id="{6F5884DB-0FD6-4857-8E66-2E345D331347}"/>
            </a:ext>
          </a:extLst>
        </xdr:cNvPr>
        <xdr:cNvSpPr/>
      </xdr:nvSpPr>
      <xdr:spPr>
        <a:xfrm>
          <a:off x="9880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4E2E1E3-CCE0-4338-9533-0CC0CB92378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837A92D-1D7D-4C07-858A-2DAFE8A45AD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9F9A640-A336-42B8-B88B-8320A3578E0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C475D0D-7D02-4FBF-85AD-22002BFCFBE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B4906F34-7CD7-43E5-B25D-31CAFCAC9E3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67" name="楕円 166">
          <a:extLst>
            <a:ext uri="{FF2B5EF4-FFF2-40B4-BE49-F238E27FC236}">
              <a16:creationId xmlns:a16="http://schemas.microsoft.com/office/drawing/2014/main" id="{64631A1A-7B0C-4EC7-89EA-3D730EEDAB6B}"/>
            </a:ext>
          </a:extLst>
        </xdr:cNvPr>
        <xdr:cNvSpPr/>
      </xdr:nvSpPr>
      <xdr:spPr>
        <a:xfrm>
          <a:off x="4131310" y="10807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FBE1E41A-84E4-4DCC-BBF0-344EFC1C5E6A}"/>
            </a:ext>
          </a:extLst>
        </xdr:cNvPr>
        <xdr:cNvSpPr txBox="1"/>
      </xdr:nvSpPr>
      <xdr:spPr>
        <a:xfrm>
          <a:off x="421259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169" name="楕円 168">
          <a:extLst>
            <a:ext uri="{FF2B5EF4-FFF2-40B4-BE49-F238E27FC236}">
              <a16:creationId xmlns:a16="http://schemas.microsoft.com/office/drawing/2014/main" id="{5253653D-EAF7-4054-8F7D-5415705E4781}"/>
            </a:ext>
          </a:extLst>
        </xdr:cNvPr>
        <xdr:cNvSpPr/>
      </xdr:nvSpPr>
      <xdr:spPr>
        <a:xfrm>
          <a:off x="3388360" y="10794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63</xdr:row>
      <xdr:rowOff>55245</xdr:rowOff>
    </xdr:to>
    <xdr:cxnSp macro="">
      <xdr:nvCxnSpPr>
        <xdr:cNvPr id="170" name="直線コネクタ 169">
          <a:extLst>
            <a:ext uri="{FF2B5EF4-FFF2-40B4-BE49-F238E27FC236}">
              <a16:creationId xmlns:a16="http://schemas.microsoft.com/office/drawing/2014/main" id="{737761DA-2A09-4C5D-A7A2-4897D9AD6AD0}"/>
            </a:ext>
          </a:extLst>
        </xdr:cNvPr>
        <xdr:cNvCxnSpPr/>
      </xdr:nvCxnSpPr>
      <xdr:spPr>
        <a:xfrm>
          <a:off x="3431540" y="10845165"/>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71" name="楕円 170">
          <a:extLst>
            <a:ext uri="{FF2B5EF4-FFF2-40B4-BE49-F238E27FC236}">
              <a16:creationId xmlns:a16="http://schemas.microsoft.com/office/drawing/2014/main" id="{1B1D9C1E-8F41-4150-8565-2B81B61859CF}"/>
            </a:ext>
          </a:extLst>
        </xdr:cNvPr>
        <xdr:cNvSpPr/>
      </xdr:nvSpPr>
      <xdr:spPr>
        <a:xfrm>
          <a:off x="2571750" y="10781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41910</xdr:rowOff>
    </xdr:to>
    <xdr:cxnSp macro="">
      <xdr:nvCxnSpPr>
        <xdr:cNvPr id="172" name="直線コネクタ 171">
          <a:extLst>
            <a:ext uri="{FF2B5EF4-FFF2-40B4-BE49-F238E27FC236}">
              <a16:creationId xmlns:a16="http://schemas.microsoft.com/office/drawing/2014/main" id="{53953B76-BDE6-445C-AB6B-41F508783EEF}"/>
            </a:ext>
          </a:extLst>
        </xdr:cNvPr>
        <xdr:cNvCxnSpPr/>
      </xdr:nvCxnSpPr>
      <xdr:spPr>
        <a:xfrm>
          <a:off x="2626360" y="1082992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137795</xdr:rowOff>
    </xdr:from>
    <xdr:to>
      <xdr:col>10</xdr:col>
      <xdr:colOff>165100</xdr:colOff>
      <xdr:row>63</xdr:row>
      <xdr:rowOff>67945</xdr:rowOff>
    </xdr:to>
    <xdr:sp macro="" textlink="">
      <xdr:nvSpPr>
        <xdr:cNvPr id="173" name="楕円 172">
          <a:extLst>
            <a:ext uri="{FF2B5EF4-FFF2-40B4-BE49-F238E27FC236}">
              <a16:creationId xmlns:a16="http://schemas.microsoft.com/office/drawing/2014/main" id="{FF28CE5B-BE7D-4C10-95E7-DF1DE3475A20}"/>
            </a:ext>
          </a:extLst>
        </xdr:cNvPr>
        <xdr:cNvSpPr/>
      </xdr:nvSpPr>
      <xdr:spPr>
        <a:xfrm>
          <a:off x="1774190" y="107638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17145</xdr:rowOff>
    </xdr:from>
    <xdr:to>
      <xdr:col>15</xdr:col>
      <xdr:colOff>50800</xdr:colOff>
      <xdr:row>63</xdr:row>
      <xdr:rowOff>30480</xdr:rowOff>
    </xdr:to>
    <xdr:cxnSp macro="">
      <xdr:nvCxnSpPr>
        <xdr:cNvPr id="174" name="直線コネクタ 173">
          <a:extLst>
            <a:ext uri="{FF2B5EF4-FFF2-40B4-BE49-F238E27FC236}">
              <a16:creationId xmlns:a16="http://schemas.microsoft.com/office/drawing/2014/main" id="{E18284F1-23F5-4659-8472-A8E60ADB931F}"/>
            </a:ext>
          </a:extLst>
        </xdr:cNvPr>
        <xdr:cNvCxnSpPr/>
      </xdr:nvCxnSpPr>
      <xdr:spPr>
        <a:xfrm>
          <a:off x="1828800" y="1082230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124460</xdr:rowOff>
    </xdr:from>
    <xdr:to>
      <xdr:col>6</xdr:col>
      <xdr:colOff>38100</xdr:colOff>
      <xdr:row>63</xdr:row>
      <xdr:rowOff>54610</xdr:rowOff>
    </xdr:to>
    <xdr:sp macro="" textlink="">
      <xdr:nvSpPr>
        <xdr:cNvPr id="175" name="楕円 174">
          <a:extLst>
            <a:ext uri="{FF2B5EF4-FFF2-40B4-BE49-F238E27FC236}">
              <a16:creationId xmlns:a16="http://schemas.microsoft.com/office/drawing/2014/main" id="{0BB0DFD5-4F1F-4853-BBC3-65BD53EC608B}"/>
            </a:ext>
          </a:extLst>
        </xdr:cNvPr>
        <xdr:cNvSpPr/>
      </xdr:nvSpPr>
      <xdr:spPr>
        <a:xfrm>
          <a:off x="988060" y="107562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xdr:rowOff>
    </xdr:from>
    <xdr:to>
      <xdr:col>10</xdr:col>
      <xdr:colOff>114300</xdr:colOff>
      <xdr:row>63</xdr:row>
      <xdr:rowOff>17145</xdr:rowOff>
    </xdr:to>
    <xdr:cxnSp macro="">
      <xdr:nvCxnSpPr>
        <xdr:cNvPr id="176" name="直線コネクタ 175">
          <a:extLst>
            <a:ext uri="{FF2B5EF4-FFF2-40B4-BE49-F238E27FC236}">
              <a16:creationId xmlns:a16="http://schemas.microsoft.com/office/drawing/2014/main" id="{7872DC88-CB6D-4382-B43D-FB95C9F7B251}"/>
            </a:ext>
          </a:extLst>
        </xdr:cNvPr>
        <xdr:cNvCxnSpPr/>
      </xdr:nvCxnSpPr>
      <xdr:spPr>
        <a:xfrm>
          <a:off x="1031240" y="1080706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77" name="n_1aveValue【体育館・プール】&#10;有形固定資産減価償却率">
          <a:extLst>
            <a:ext uri="{FF2B5EF4-FFF2-40B4-BE49-F238E27FC236}">
              <a16:creationId xmlns:a16="http://schemas.microsoft.com/office/drawing/2014/main" id="{CB1AAC22-B0E1-4E08-A359-6EEC10BDCB21}"/>
            </a:ext>
          </a:extLst>
        </xdr:cNvPr>
        <xdr:cNvSpPr txBox="1"/>
      </xdr:nvSpPr>
      <xdr:spPr>
        <a:xfrm>
          <a:off x="32391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78" name="n_2aveValue【体育館・プール】&#10;有形固定資産減価償却率">
          <a:extLst>
            <a:ext uri="{FF2B5EF4-FFF2-40B4-BE49-F238E27FC236}">
              <a16:creationId xmlns:a16="http://schemas.microsoft.com/office/drawing/2014/main" id="{8920574D-95B9-49CB-8B55-5FCF199E5C5D}"/>
            </a:ext>
          </a:extLst>
        </xdr:cNvPr>
        <xdr:cNvSpPr txBox="1"/>
      </xdr:nvSpPr>
      <xdr:spPr>
        <a:xfrm>
          <a:off x="24390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79" name="n_3aveValue【体育館・プール】&#10;有形固定資産減価償却率">
          <a:extLst>
            <a:ext uri="{FF2B5EF4-FFF2-40B4-BE49-F238E27FC236}">
              <a16:creationId xmlns:a16="http://schemas.microsoft.com/office/drawing/2014/main" id="{9C0C322B-513D-4D11-91A2-8DDB0E6DA545}"/>
            </a:ext>
          </a:extLst>
        </xdr:cNvPr>
        <xdr:cNvSpPr txBox="1"/>
      </xdr:nvSpPr>
      <xdr:spPr>
        <a:xfrm>
          <a:off x="164148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80" name="n_4aveValue【体育館・プール】&#10;有形固定資産減価償却率">
          <a:extLst>
            <a:ext uri="{FF2B5EF4-FFF2-40B4-BE49-F238E27FC236}">
              <a16:creationId xmlns:a16="http://schemas.microsoft.com/office/drawing/2014/main" id="{25687F21-6CDC-4AC1-AC0D-951780F5FB90}"/>
            </a:ext>
          </a:extLst>
        </xdr:cNvPr>
        <xdr:cNvSpPr txBox="1"/>
      </xdr:nvSpPr>
      <xdr:spPr>
        <a:xfrm>
          <a:off x="85535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macro="" textlink="">
      <xdr:nvSpPr>
        <xdr:cNvPr id="181" name="n_1mainValue【体育館・プール】&#10;有形固定資産減価償却率">
          <a:extLst>
            <a:ext uri="{FF2B5EF4-FFF2-40B4-BE49-F238E27FC236}">
              <a16:creationId xmlns:a16="http://schemas.microsoft.com/office/drawing/2014/main" id="{CC3E50E9-5409-4B27-879F-A50E53EE3BA2}"/>
            </a:ext>
          </a:extLst>
        </xdr:cNvPr>
        <xdr:cNvSpPr txBox="1"/>
      </xdr:nvSpPr>
      <xdr:spPr>
        <a:xfrm>
          <a:off x="32391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72407</xdr:rowOff>
    </xdr:from>
    <xdr:ext cx="405111" cy="259045"/>
    <xdr:sp macro="" textlink="">
      <xdr:nvSpPr>
        <xdr:cNvPr id="182" name="n_2mainValue【体育館・プール】&#10;有形固定資産減価償却率">
          <a:extLst>
            <a:ext uri="{FF2B5EF4-FFF2-40B4-BE49-F238E27FC236}">
              <a16:creationId xmlns:a16="http://schemas.microsoft.com/office/drawing/2014/main" id="{57FFC3EA-380D-436D-A659-C52849389BE7}"/>
            </a:ext>
          </a:extLst>
        </xdr:cNvPr>
        <xdr:cNvSpPr txBox="1"/>
      </xdr:nvSpPr>
      <xdr:spPr>
        <a:xfrm>
          <a:off x="2439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59072</xdr:rowOff>
    </xdr:from>
    <xdr:ext cx="405111" cy="259045"/>
    <xdr:sp macro="" textlink="">
      <xdr:nvSpPr>
        <xdr:cNvPr id="183" name="n_3mainValue【体育館・プール】&#10;有形固定資産減価償却率">
          <a:extLst>
            <a:ext uri="{FF2B5EF4-FFF2-40B4-BE49-F238E27FC236}">
              <a16:creationId xmlns:a16="http://schemas.microsoft.com/office/drawing/2014/main" id="{0757263D-ACFF-47CC-8E70-E58C261CAC45}"/>
            </a:ext>
          </a:extLst>
        </xdr:cNvPr>
        <xdr:cNvSpPr txBox="1"/>
      </xdr:nvSpPr>
      <xdr:spPr>
        <a:xfrm>
          <a:off x="164148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45737</xdr:rowOff>
    </xdr:from>
    <xdr:ext cx="405111" cy="259045"/>
    <xdr:sp macro="" textlink="">
      <xdr:nvSpPr>
        <xdr:cNvPr id="184" name="n_4mainValue【体育館・プール】&#10;有形固定資産減価償却率">
          <a:extLst>
            <a:ext uri="{FF2B5EF4-FFF2-40B4-BE49-F238E27FC236}">
              <a16:creationId xmlns:a16="http://schemas.microsoft.com/office/drawing/2014/main" id="{F61B1058-273E-429E-B7E4-5ED2E868A2E4}"/>
            </a:ext>
          </a:extLst>
        </xdr:cNvPr>
        <xdr:cNvSpPr txBox="1"/>
      </xdr:nvSpPr>
      <xdr:spPr>
        <a:xfrm>
          <a:off x="85535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802B8C96-C9F1-4276-BFA2-D3C60C008AF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BD86B73A-9061-4C59-993A-CE276350B58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894FB3E-5D24-4F97-B55D-D4801846C64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264AB2FA-DB44-4328-BE7A-880DD83BAED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2DEF39B7-8E41-4A38-AEDB-6B71E1EBB20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9661833A-FBE5-48C1-A726-C047ADD4384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193CBE71-C086-4DF3-A917-48F5B00CB9B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BD18C8CE-573A-4038-8E78-985A06AE69D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C68C6F18-E69F-495D-98FA-BC8FBFD548C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9237115B-32A6-4094-A9DD-B968E0ACE9B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823ABDD1-6C86-4530-8688-C38E7F5EB600}"/>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a:extLst>
            <a:ext uri="{FF2B5EF4-FFF2-40B4-BE49-F238E27FC236}">
              <a16:creationId xmlns:a16="http://schemas.microsoft.com/office/drawing/2014/main" id="{2367314B-FB4B-4796-A33B-656EA6A75735}"/>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339509DE-8B12-4925-B996-CB2361B330C2}"/>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a:extLst>
            <a:ext uri="{FF2B5EF4-FFF2-40B4-BE49-F238E27FC236}">
              <a16:creationId xmlns:a16="http://schemas.microsoft.com/office/drawing/2014/main" id="{DDA71FF5-9F71-40FE-914C-54EAB41A6E98}"/>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137EA9BE-5745-4B43-926A-C9E6D9277722}"/>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a:extLst>
            <a:ext uri="{FF2B5EF4-FFF2-40B4-BE49-F238E27FC236}">
              <a16:creationId xmlns:a16="http://schemas.microsoft.com/office/drawing/2014/main" id="{72BD48C9-DE90-4245-A9FE-5988F978611F}"/>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736046BC-0240-4937-B455-FABD41DDCEB9}"/>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a:extLst>
            <a:ext uri="{FF2B5EF4-FFF2-40B4-BE49-F238E27FC236}">
              <a16:creationId xmlns:a16="http://schemas.microsoft.com/office/drawing/2014/main" id="{7FFCCF03-7A09-4FE0-A3FE-5F981495FF30}"/>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8AC78AA2-ED32-4F9F-83D6-A5FA1A500736}"/>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a:extLst>
            <a:ext uri="{FF2B5EF4-FFF2-40B4-BE49-F238E27FC236}">
              <a16:creationId xmlns:a16="http://schemas.microsoft.com/office/drawing/2014/main" id="{25B4ED5F-4B51-46B0-A774-28466AA174F5}"/>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88D43042-24D6-4061-896B-9DA3896E77CA}"/>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6" name="テキスト ボックス 205">
          <a:extLst>
            <a:ext uri="{FF2B5EF4-FFF2-40B4-BE49-F238E27FC236}">
              <a16:creationId xmlns:a16="http://schemas.microsoft.com/office/drawing/2014/main" id="{5001D0B5-6469-40DC-A2EB-BA21C9067F78}"/>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6145F98E-7F83-4CF3-B0BC-BC45BBC7F85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9CBB6F9B-0593-41DD-AFDA-8CB26AE48FF4}"/>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3032AE02-E228-4E93-875F-98ABE884C21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10" name="直線コネクタ 209">
          <a:extLst>
            <a:ext uri="{FF2B5EF4-FFF2-40B4-BE49-F238E27FC236}">
              <a16:creationId xmlns:a16="http://schemas.microsoft.com/office/drawing/2014/main" id="{01CAD221-0112-40F1-8813-C5A0CBE49F76}"/>
            </a:ext>
          </a:extLst>
        </xdr:cNvPr>
        <xdr:cNvCxnSpPr/>
      </xdr:nvCxnSpPr>
      <xdr:spPr>
        <a:xfrm flipV="1">
          <a:off x="9429115" y="9503882"/>
          <a:ext cx="0" cy="156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11" name="【体育館・プール】&#10;一人当たり面積最小値テキスト">
          <a:extLst>
            <a:ext uri="{FF2B5EF4-FFF2-40B4-BE49-F238E27FC236}">
              <a16:creationId xmlns:a16="http://schemas.microsoft.com/office/drawing/2014/main" id="{DA73BDE7-0ED9-4ECD-AC30-6D5D6E8E5772}"/>
            </a:ext>
          </a:extLst>
        </xdr:cNvPr>
        <xdr:cNvSpPr txBox="1"/>
      </xdr:nvSpPr>
      <xdr:spPr>
        <a:xfrm>
          <a:off x="9467850" y="110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12" name="直線コネクタ 211">
          <a:extLst>
            <a:ext uri="{FF2B5EF4-FFF2-40B4-BE49-F238E27FC236}">
              <a16:creationId xmlns:a16="http://schemas.microsoft.com/office/drawing/2014/main" id="{02273149-ABA9-47BB-9004-F68B9FBFA70C}"/>
            </a:ext>
          </a:extLst>
        </xdr:cNvPr>
        <xdr:cNvCxnSpPr/>
      </xdr:nvCxnSpPr>
      <xdr:spPr>
        <a:xfrm>
          <a:off x="9356090" y="110682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13" name="【体育館・プール】&#10;一人当たり面積最大値テキスト">
          <a:extLst>
            <a:ext uri="{FF2B5EF4-FFF2-40B4-BE49-F238E27FC236}">
              <a16:creationId xmlns:a16="http://schemas.microsoft.com/office/drawing/2014/main" id="{7F69C7E4-89FC-421E-ACE1-FFC547AF018E}"/>
            </a:ext>
          </a:extLst>
        </xdr:cNvPr>
        <xdr:cNvSpPr txBox="1"/>
      </xdr:nvSpPr>
      <xdr:spPr>
        <a:xfrm>
          <a:off x="9467850" y="92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14" name="直線コネクタ 213">
          <a:extLst>
            <a:ext uri="{FF2B5EF4-FFF2-40B4-BE49-F238E27FC236}">
              <a16:creationId xmlns:a16="http://schemas.microsoft.com/office/drawing/2014/main" id="{28A0CB00-775C-4DF6-83AE-D69308A9EDE4}"/>
            </a:ext>
          </a:extLst>
        </xdr:cNvPr>
        <xdr:cNvCxnSpPr/>
      </xdr:nvCxnSpPr>
      <xdr:spPr>
        <a:xfrm>
          <a:off x="9356090" y="9503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15" name="【体育館・プール】&#10;一人当たり面積平均値テキスト">
          <a:extLst>
            <a:ext uri="{FF2B5EF4-FFF2-40B4-BE49-F238E27FC236}">
              <a16:creationId xmlns:a16="http://schemas.microsoft.com/office/drawing/2014/main" id="{B35906B2-480A-4A68-A5CB-2B7F1FA69470}"/>
            </a:ext>
          </a:extLst>
        </xdr:cNvPr>
        <xdr:cNvSpPr txBox="1"/>
      </xdr:nvSpPr>
      <xdr:spPr>
        <a:xfrm>
          <a:off x="9467850" y="10555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16" name="フローチャート: 判断 215">
          <a:extLst>
            <a:ext uri="{FF2B5EF4-FFF2-40B4-BE49-F238E27FC236}">
              <a16:creationId xmlns:a16="http://schemas.microsoft.com/office/drawing/2014/main" id="{F6526AD6-F995-4DF0-A967-47620FB5CBCE}"/>
            </a:ext>
          </a:extLst>
        </xdr:cNvPr>
        <xdr:cNvSpPr/>
      </xdr:nvSpPr>
      <xdr:spPr>
        <a:xfrm>
          <a:off x="9394190" y="107074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17" name="フローチャート: 判断 216">
          <a:extLst>
            <a:ext uri="{FF2B5EF4-FFF2-40B4-BE49-F238E27FC236}">
              <a16:creationId xmlns:a16="http://schemas.microsoft.com/office/drawing/2014/main" id="{30313DB3-A876-4718-A011-DBC818A13A66}"/>
            </a:ext>
          </a:extLst>
        </xdr:cNvPr>
        <xdr:cNvSpPr/>
      </xdr:nvSpPr>
      <xdr:spPr>
        <a:xfrm>
          <a:off x="8632190" y="107252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18" name="フローチャート: 判断 217">
          <a:extLst>
            <a:ext uri="{FF2B5EF4-FFF2-40B4-BE49-F238E27FC236}">
              <a16:creationId xmlns:a16="http://schemas.microsoft.com/office/drawing/2014/main" id="{AC2E51E9-E8FF-4825-BABC-A030DE8F820C}"/>
            </a:ext>
          </a:extLst>
        </xdr:cNvPr>
        <xdr:cNvSpPr/>
      </xdr:nvSpPr>
      <xdr:spPr>
        <a:xfrm>
          <a:off x="7846060" y="107269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19" name="フローチャート: 判断 218">
          <a:extLst>
            <a:ext uri="{FF2B5EF4-FFF2-40B4-BE49-F238E27FC236}">
              <a16:creationId xmlns:a16="http://schemas.microsoft.com/office/drawing/2014/main" id="{DBCC0FCB-1C59-4200-AD1A-7E471BC3D89B}"/>
            </a:ext>
          </a:extLst>
        </xdr:cNvPr>
        <xdr:cNvSpPr/>
      </xdr:nvSpPr>
      <xdr:spPr>
        <a:xfrm>
          <a:off x="7029450" y="107266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20" name="フローチャート: 判断 219">
          <a:extLst>
            <a:ext uri="{FF2B5EF4-FFF2-40B4-BE49-F238E27FC236}">
              <a16:creationId xmlns:a16="http://schemas.microsoft.com/office/drawing/2014/main" id="{BE0ACFBE-8A55-47AD-9A14-B77DD24DF07B}"/>
            </a:ext>
          </a:extLst>
        </xdr:cNvPr>
        <xdr:cNvSpPr/>
      </xdr:nvSpPr>
      <xdr:spPr>
        <a:xfrm>
          <a:off x="6231890" y="107071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4F121AD-9458-474D-8F7D-D5CA1644DFC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26A347A-3324-48FD-896A-1A97A6C090A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1C8A6B2-FE3D-47AE-A9D3-4E61C874C60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8F8B4C3-45FC-4C22-AA04-2DE2A2BAE8B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C7A3FE0-1350-4E24-86B2-CE360E7CEB1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162451</xdr:rowOff>
    </xdr:from>
    <xdr:to>
      <xdr:col>55</xdr:col>
      <xdr:colOff>50800</xdr:colOff>
      <xdr:row>63</xdr:row>
      <xdr:rowOff>92601</xdr:rowOff>
    </xdr:to>
    <xdr:sp macro="" textlink="">
      <xdr:nvSpPr>
        <xdr:cNvPr id="226" name="楕円 225">
          <a:extLst>
            <a:ext uri="{FF2B5EF4-FFF2-40B4-BE49-F238E27FC236}">
              <a16:creationId xmlns:a16="http://schemas.microsoft.com/office/drawing/2014/main" id="{87E7455F-4760-44F7-8822-7759D9308D66}"/>
            </a:ext>
          </a:extLst>
        </xdr:cNvPr>
        <xdr:cNvSpPr/>
      </xdr:nvSpPr>
      <xdr:spPr>
        <a:xfrm>
          <a:off x="9394190" y="1079425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140878</xdr:rowOff>
    </xdr:from>
    <xdr:ext cx="469744" cy="259045"/>
    <xdr:sp macro="" textlink="">
      <xdr:nvSpPr>
        <xdr:cNvPr id="227" name="【体育館・プール】&#10;一人当たり面積該当値テキスト">
          <a:extLst>
            <a:ext uri="{FF2B5EF4-FFF2-40B4-BE49-F238E27FC236}">
              <a16:creationId xmlns:a16="http://schemas.microsoft.com/office/drawing/2014/main" id="{88CECA57-D794-4983-8922-932C1E259A47}"/>
            </a:ext>
          </a:extLst>
        </xdr:cNvPr>
        <xdr:cNvSpPr txBox="1"/>
      </xdr:nvSpPr>
      <xdr:spPr>
        <a:xfrm>
          <a:off x="9467850" y="1076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472</xdr:rowOff>
    </xdr:from>
    <xdr:to>
      <xdr:col>50</xdr:col>
      <xdr:colOff>165100</xdr:colOff>
      <xdr:row>63</xdr:row>
      <xdr:rowOff>102072</xdr:rowOff>
    </xdr:to>
    <xdr:sp macro="" textlink="">
      <xdr:nvSpPr>
        <xdr:cNvPr id="228" name="楕円 227">
          <a:extLst>
            <a:ext uri="{FF2B5EF4-FFF2-40B4-BE49-F238E27FC236}">
              <a16:creationId xmlns:a16="http://schemas.microsoft.com/office/drawing/2014/main" id="{122849BE-FF51-491B-9DBC-858656FCD2B2}"/>
            </a:ext>
          </a:extLst>
        </xdr:cNvPr>
        <xdr:cNvSpPr/>
      </xdr:nvSpPr>
      <xdr:spPr>
        <a:xfrm>
          <a:off x="8632190" y="1080182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41801</xdr:rowOff>
    </xdr:from>
    <xdr:to>
      <xdr:col>55</xdr:col>
      <xdr:colOff>0</xdr:colOff>
      <xdr:row>63</xdr:row>
      <xdr:rowOff>51272</xdr:rowOff>
    </xdr:to>
    <xdr:cxnSp macro="">
      <xdr:nvCxnSpPr>
        <xdr:cNvPr id="229" name="直線コネクタ 228">
          <a:extLst>
            <a:ext uri="{FF2B5EF4-FFF2-40B4-BE49-F238E27FC236}">
              <a16:creationId xmlns:a16="http://schemas.microsoft.com/office/drawing/2014/main" id="{2CBDB5AE-1185-4803-8736-9BB8A12E2893}"/>
            </a:ext>
          </a:extLst>
        </xdr:cNvPr>
        <xdr:cNvCxnSpPr/>
      </xdr:nvCxnSpPr>
      <xdr:spPr>
        <a:xfrm flipV="1">
          <a:off x="8686800" y="10843151"/>
          <a:ext cx="74295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230" name="楕円 229">
          <a:extLst>
            <a:ext uri="{FF2B5EF4-FFF2-40B4-BE49-F238E27FC236}">
              <a16:creationId xmlns:a16="http://schemas.microsoft.com/office/drawing/2014/main" id="{CF34ECB2-6EA4-4747-BFB8-A276F7BA6D7F}"/>
            </a:ext>
          </a:extLst>
        </xdr:cNvPr>
        <xdr:cNvSpPr/>
      </xdr:nvSpPr>
      <xdr:spPr>
        <a:xfrm>
          <a:off x="7846060" y="10811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51272</xdr:rowOff>
    </xdr:from>
    <xdr:to>
      <xdr:col>50</xdr:col>
      <xdr:colOff>114300</xdr:colOff>
      <xdr:row>63</xdr:row>
      <xdr:rowOff>58783</xdr:rowOff>
    </xdr:to>
    <xdr:cxnSp macro="">
      <xdr:nvCxnSpPr>
        <xdr:cNvPr id="231" name="直線コネクタ 230">
          <a:extLst>
            <a:ext uri="{FF2B5EF4-FFF2-40B4-BE49-F238E27FC236}">
              <a16:creationId xmlns:a16="http://schemas.microsoft.com/office/drawing/2014/main" id="{5AF73081-96C6-4D9D-A7F2-0E1467597A11}"/>
            </a:ext>
          </a:extLst>
        </xdr:cNvPr>
        <xdr:cNvCxnSpPr/>
      </xdr:nvCxnSpPr>
      <xdr:spPr>
        <a:xfrm flipV="1">
          <a:off x="7889240" y="1085643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15167</xdr:rowOff>
    </xdr:from>
    <xdr:to>
      <xdr:col>41</xdr:col>
      <xdr:colOff>101600</xdr:colOff>
      <xdr:row>63</xdr:row>
      <xdr:rowOff>116767</xdr:rowOff>
    </xdr:to>
    <xdr:sp macro="" textlink="">
      <xdr:nvSpPr>
        <xdr:cNvPr id="232" name="楕円 231">
          <a:extLst>
            <a:ext uri="{FF2B5EF4-FFF2-40B4-BE49-F238E27FC236}">
              <a16:creationId xmlns:a16="http://schemas.microsoft.com/office/drawing/2014/main" id="{1222CBBB-5D65-43D5-8105-87142AC4C842}"/>
            </a:ext>
          </a:extLst>
        </xdr:cNvPr>
        <xdr:cNvSpPr/>
      </xdr:nvSpPr>
      <xdr:spPr>
        <a:xfrm>
          <a:off x="7029450" y="108203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65967</xdr:rowOff>
    </xdr:to>
    <xdr:cxnSp macro="">
      <xdr:nvCxnSpPr>
        <xdr:cNvPr id="233" name="直線コネクタ 232">
          <a:extLst>
            <a:ext uri="{FF2B5EF4-FFF2-40B4-BE49-F238E27FC236}">
              <a16:creationId xmlns:a16="http://schemas.microsoft.com/office/drawing/2014/main" id="{72A7FB07-CD2D-4C2A-8697-99C39F3F8F90}"/>
            </a:ext>
          </a:extLst>
        </xdr:cNvPr>
        <xdr:cNvCxnSpPr/>
      </xdr:nvCxnSpPr>
      <xdr:spPr>
        <a:xfrm flipV="1">
          <a:off x="7084060" y="10856323"/>
          <a:ext cx="80518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20066</xdr:rowOff>
    </xdr:from>
    <xdr:to>
      <xdr:col>36</xdr:col>
      <xdr:colOff>165100</xdr:colOff>
      <xdr:row>63</xdr:row>
      <xdr:rowOff>121666</xdr:rowOff>
    </xdr:to>
    <xdr:sp macro="" textlink="">
      <xdr:nvSpPr>
        <xdr:cNvPr id="234" name="楕円 233">
          <a:extLst>
            <a:ext uri="{FF2B5EF4-FFF2-40B4-BE49-F238E27FC236}">
              <a16:creationId xmlns:a16="http://schemas.microsoft.com/office/drawing/2014/main" id="{24F96A81-B181-42CC-95C0-A406E95CE840}"/>
            </a:ext>
          </a:extLst>
        </xdr:cNvPr>
        <xdr:cNvSpPr/>
      </xdr:nvSpPr>
      <xdr:spPr>
        <a:xfrm>
          <a:off x="6231890" y="108176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65967</xdr:rowOff>
    </xdr:from>
    <xdr:to>
      <xdr:col>41</xdr:col>
      <xdr:colOff>50800</xdr:colOff>
      <xdr:row>63</xdr:row>
      <xdr:rowOff>70866</xdr:rowOff>
    </xdr:to>
    <xdr:cxnSp macro="">
      <xdr:nvCxnSpPr>
        <xdr:cNvPr id="235" name="直線コネクタ 234">
          <a:extLst>
            <a:ext uri="{FF2B5EF4-FFF2-40B4-BE49-F238E27FC236}">
              <a16:creationId xmlns:a16="http://schemas.microsoft.com/office/drawing/2014/main" id="{CAC46230-6748-4908-BF72-29C941578CF8}"/>
            </a:ext>
          </a:extLst>
        </xdr:cNvPr>
        <xdr:cNvCxnSpPr/>
      </xdr:nvCxnSpPr>
      <xdr:spPr>
        <a:xfrm flipV="1">
          <a:off x="6286500" y="10865412"/>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36" name="n_1aveValue【体育館・プール】&#10;一人当たり面積">
          <a:extLst>
            <a:ext uri="{FF2B5EF4-FFF2-40B4-BE49-F238E27FC236}">
              <a16:creationId xmlns:a16="http://schemas.microsoft.com/office/drawing/2014/main" id="{E86F9A46-3AD1-46EB-A55D-4ECD81C0BA93}"/>
            </a:ext>
          </a:extLst>
        </xdr:cNvPr>
        <xdr:cNvSpPr txBox="1"/>
      </xdr:nvSpPr>
      <xdr:spPr>
        <a:xfrm>
          <a:off x="845446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37" name="n_2aveValue【体育館・プール】&#10;一人当たり面積">
          <a:extLst>
            <a:ext uri="{FF2B5EF4-FFF2-40B4-BE49-F238E27FC236}">
              <a16:creationId xmlns:a16="http://schemas.microsoft.com/office/drawing/2014/main" id="{FF1FFCA3-578F-4FD6-B16A-2F9329F3994F}"/>
            </a:ext>
          </a:extLst>
        </xdr:cNvPr>
        <xdr:cNvSpPr txBox="1"/>
      </xdr:nvSpPr>
      <xdr:spPr>
        <a:xfrm>
          <a:off x="767341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38" name="n_3aveValue【体育館・プール】&#10;一人当たり面積">
          <a:extLst>
            <a:ext uri="{FF2B5EF4-FFF2-40B4-BE49-F238E27FC236}">
              <a16:creationId xmlns:a16="http://schemas.microsoft.com/office/drawing/2014/main" id="{5198A910-F8D1-46A1-A0B7-9B9DB83EAD98}"/>
            </a:ext>
          </a:extLst>
        </xdr:cNvPr>
        <xdr:cNvSpPr txBox="1"/>
      </xdr:nvSpPr>
      <xdr:spPr>
        <a:xfrm>
          <a:off x="6866332"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39" name="n_4aveValue【体育館・プール】&#10;一人当たり面積">
          <a:extLst>
            <a:ext uri="{FF2B5EF4-FFF2-40B4-BE49-F238E27FC236}">
              <a16:creationId xmlns:a16="http://schemas.microsoft.com/office/drawing/2014/main" id="{0E12529D-6C5E-403A-B119-BA02EDF6FF27}"/>
            </a:ext>
          </a:extLst>
        </xdr:cNvPr>
        <xdr:cNvSpPr txBox="1"/>
      </xdr:nvSpPr>
      <xdr:spPr>
        <a:xfrm>
          <a:off x="6068772"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93199</xdr:rowOff>
    </xdr:from>
    <xdr:ext cx="469744" cy="259045"/>
    <xdr:sp macro="" textlink="">
      <xdr:nvSpPr>
        <xdr:cNvPr id="240" name="n_1mainValue【体育館・プール】&#10;一人当たり面積">
          <a:extLst>
            <a:ext uri="{FF2B5EF4-FFF2-40B4-BE49-F238E27FC236}">
              <a16:creationId xmlns:a16="http://schemas.microsoft.com/office/drawing/2014/main" id="{1AF9245D-C98A-4D4B-99EB-C7BF550CACEA}"/>
            </a:ext>
          </a:extLst>
        </xdr:cNvPr>
        <xdr:cNvSpPr txBox="1"/>
      </xdr:nvSpPr>
      <xdr:spPr>
        <a:xfrm>
          <a:off x="8454467" y="1089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100710</xdr:rowOff>
    </xdr:from>
    <xdr:ext cx="469744" cy="259045"/>
    <xdr:sp macro="" textlink="">
      <xdr:nvSpPr>
        <xdr:cNvPr id="241" name="n_2mainValue【体育館・プール】&#10;一人当たり面積">
          <a:extLst>
            <a:ext uri="{FF2B5EF4-FFF2-40B4-BE49-F238E27FC236}">
              <a16:creationId xmlns:a16="http://schemas.microsoft.com/office/drawing/2014/main" id="{AA9F73C7-EA4B-463F-A4D7-5619AC6FAD17}"/>
            </a:ext>
          </a:extLst>
        </xdr:cNvPr>
        <xdr:cNvSpPr txBox="1"/>
      </xdr:nvSpPr>
      <xdr:spPr>
        <a:xfrm>
          <a:off x="7673417"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107894</xdr:rowOff>
    </xdr:from>
    <xdr:ext cx="469744" cy="259045"/>
    <xdr:sp macro="" textlink="">
      <xdr:nvSpPr>
        <xdr:cNvPr id="242" name="n_3mainValue【体育館・プール】&#10;一人当たり面積">
          <a:extLst>
            <a:ext uri="{FF2B5EF4-FFF2-40B4-BE49-F238E27FC236}">
              <a16:creationId xmlns:a16="http://schemas.microsoft.com/office/drawing/2014/main" id="{CAA762BF-CEC7-4170-BC90-05A27EEDDFFC}"/>
            </a:ext>
          </a:extLst>
        </xdr:cNvPr>
        <xdr:cNvSpPr txBox="1"/>
      </xdr:nvSpPr>
      <xdr:spPr>
        <a:xfrm>
          <a:off x="6866332" y="109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112793</xdr:rowOff>
    </xdr:from>
    <xdr:ext cx="469744" cy="259045"/>
    <xdr:sp macro="" textlink="">
      <xdr:nvSpPr>
        <xdr:cNvPr id="243" name="n_4mainValue【体育館・プール】&#10;一人当たり面積">
          <a:extLst>
            <a:ext uri="{FF2B5EF4-FFF2-40B4-BE49-F238E27FC236}">
              <a16:creationId xmlns:a16="http://schemas.microsoft.com/office/drawing/2014/main" id="{9D8B4870-08AE-4E2B-95B3-46F285D6FEE1}"/>
            </a:ext>
          </a:extLst>
        </xdr:cNvPr>
        <xdr:cNvSpPr txBox="1"/>
      </xdr:nvSpPr>
      <xdr:spPr>
        <a:xfrm>
          <a:off x="6068772"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2EEDF3E4-EE1B-4E2C-97EE-A2CC9697661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71784925-29C3-4805-8FD8-313992A2140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4B436225-83ED-4E2A-9111-77DA579E8BF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9B940529-51DD-4902-BF1C-863C215AC83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FAEE2336-34A4-45AF-8D07-1B7A11989FB1}"/>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7947D193-E9F1-4634-A992-BA316DEA8C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2F33A82F-D8AF-447D-8874-F0D465FD2E4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C688F425-98B2-462A-9CAA-491A3467F4D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31CE961A-ACA6-4F97-ABFF-291A1D0C299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E7592B2F-1765-4AB5-A4DD-C2911D9B2DB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6EC3BDA1-4EB6-4C16-8018-EFAA596C24D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82F348E6-9C7B-4770-AFDB-36342E98FDB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6" name="テキスト ボックス 255">
          <a:extLst>
            <a:ext uri="{FF2B5EF4-FFF2-40B4-BE49-F238E27FC236}">
              <a16:creationId xmlns:a16="http://schemas.microsoft.com/office/drawing/2014/main" id="{2D7E15E8-618A-4C2E-90EC-C3565A9CB68C}"/>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0D4A2A82-6E98-4CB3-BFFC-9AD1E8F5BED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033A9938-795B-4970-8351-E87F25CAAA1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02D6CF5A-E20C-475D-B50C-F8A0C856213D}"/>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36E0291A-4330-46F9-ABF1-2FE5AA768561}"/>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8B28A7B5-B7E7-41B1-8D74-1E5814B1105D}"/>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BA9498AF-B8C6-4516-8B3B-5B2AB3D1F8E2}"/>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2D37772F-8DDD-4AD2-ABB2-C62BCCB6BB3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C83C3F9E-1F47-44E2-A446-09400F387174}"/>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4BE7A4B2-A157-4E65-954D-DF033FA49C21}"/>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6" name="テキスト ボックス 265">
          <a:extLst>
            <a:ext uri="{FF2B5EF4-FFF2-40B4-BE49-F238E27FC236}">
              <a16:creationId xmlns:a16="http://schemas.microsoft.com/office/drawing/2014/main" id="{FEDF3CE6-3EE7-48FA-9138-838D196CB80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7261E1C0-6DB5-4075-BF71-2B555821201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74CDAB2A-9EE1-40B3-857B-C65ADDAEB25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69" name="直線コネクタ 268">
          <a:extLst>
            <a:ext uri="{FF2B5EF4-FFF2-40B4-BE49-F238E27FC236}">
              <a16:creationId xmlns:a16="http://schemas.microsoft.com/office/drawing/2014/main" id="{BA6EB4D8-A018-4ABB-96B4-1ADE24960A1B}"/>
            </a:ext>
          </a:extLst>
        </xdr:cNvPr>
        <xdr:cNvCxnSpPr/>
      </xdr:nvCxnSpPr>
      <xdr:spPr>
        <a:xfrm flipV="1">
          <a:off x="4173855" y="13426984"/>
          <a:ext cx="0" cy="149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0" name="【福祉施設】&#10;有形固定資産減価償却率最小値テキスト">
          <a:extLst>
            <a:ext uri="{FF2B5EF4-FFF2-40B4-BE49-F238E27FC236}">
              <a16:creationId xmlns:a16="http://schemas.microsoft.com/office/drawing/2014/main" id="{11D45655-1630-4CE3-B615-356469BAB726}"/>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1" name="直線コネクタ 270">
          <a:extLst>
            <a:ext uri="{FF2B5EF4-FFF2-40B4-BE49-F238E27FC236}">
              <a16:creationId xmlns:a16="http://schemas.microsoft.com/office/drawing/2014/main" id="{C039BC9A-31CA-4A82-B981-053CC4213489}"/>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72" name="【福祉施設】&#10;有形固定資産減価償却率最大値テキスト">
          <a:extLst>
            <a:ext uri="{FF2B5EF4-FFF2-40B4-BE49-F238E27FC236}">
              <a16:creationId xmlns:a16="http://schemas.microsoft.com/office/drawing/2014/main" id="{A078C24C-98C7-42FE-99E2-9B41979D343D}"/>
            </a:ext>
          </a:extLst>
        </xdr:cNvPr>
        <xdr:cNvSpPr txBox="1"/>
      </xdr:nvSpPr>
      <xdr:spPr>
        <a:xfrm>
          <a:off x="4212590" y="13207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73" name="直線コネクタ 272">
          <a:extLst>
            <a:ext uri="{FF2B5EF4-FFF2-40B4-BE49-F238E27FC236}">
              <a16:creationId xmlns:a16="http://schemas.microsoft.com/office/drawing/2014/main" id="{412469DF-6B26-4937-8B8F-7901E66ECB53}"/>
            </a:ext>
          </a:extLst>
        </xdr:cNvPr>
        <xdr:cNvCxnSpPr/>
      </xdr:nvCxnSpPr>
      <xdr:spPr>
        <a:xfrm>
          <a:off x="4112260" y="13426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899C5D04-A974-424F-8877-7A632A9633F9}"/>
            </a:ext>
          </a:extLst>
        </xdr:cNvPr>
        <xdr:cNvSpPr txBox="1"/>
      </xdr:nvSpPr>
      <xdr:spPr>
        <a:xfrm>
          <a:off x="4212590" y="14151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75" name="フローチャート: 判断 274">
          <a:extLst>
            <a:ext uri="{FF2B5EF4-FFF2-40B4-BE49-F238E27FC236}">
              <a16:creationId xmlns:a16="http://schemas.microsoft.com/office/drawing/2014/main" id="{EE507D7F-B08E-45A1-A583-43840913B421}"/>
            </a:ext>
          </a:extLst>
        </xdr:cNvPr>
        <xdr:cNvSpPr/>
      </xdr:nvSpPr>
      <xdr:spPr>
        <a:xfrm>
          <a:off x="413131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76" name="フローチャート: 判断 275">
          <a:extLst>
            <a:ext uri="{FF2B5EF4-FFF2-40B4-BE49-F238E27FC236}">
              <a16:creationId xmlns:a16="http://schemas.microsoft.com/office/drawing/2014/main" id="{B93B57B5-A535-4BD0-82B5-EADA7F808926}"/>
            </a:ext>
          </a:extLst>
        </xdr:cNvPr>
        <xdr:cNvSpPr/>
      </xdr:nvSpPr>
      <xdr:spPr>
        <a:xfrm>
          <a:off x="3388360" y="1413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77" name="フローチャート: 判断 276">
          <a:extLst>
            <a:ext uri="{FF2B5EF4-FFF2-40B4-BE49-F238E27FC236}">
              <a16:creationId xmlns:a16="http://schemas.microsoft.com/office/drawing/2014/main" id="{2A7FC0D2-4633-48DA-8993-A5017C7E0654}"/>
            </a:ext>
          </a:extLst>
        </xdr:cNvPr>
        <xdr:cNvSpPr/>
      </xdr:nvSpPr>
      <xdr:spPr>
        <a:xfrm>
          <a:off x="2571750" y="140935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8" name="フローチャート: 判断 277">
          <a:extLst>
            <a:ext uri="{FF2B5EF4-FFF2-40B4-BE49-F238E27FC236}">
              <a16:creationId xmlns:a16="http://schemas.microsoft.com/office/drawing/2014/main" id="{90BB14BD-D765-47A2-B62F-71366E0BFC3F}"/>
            </a:ext>
          </a:extLst>
        </xdr:cNvPr>
        <xdr:cNvSpPr/>
      </xdr:nvSpPr>
      <xdr:spPr>
        <a:xfrm>
          <a:off x="1774190" y="140783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79" name="フローチャート: 判断 278">
          <a:extLst>
            <a:ext uri="{FF2B5EF4-FFF2-40B4-BE49-F238E27FC236}">
              <a16:creationId xmlns:a16="http://schemas.microsoft.com/office/drawing/2014/main" id="{A198B9D4-C239-474A-8D9E-668766D0045C}"/>
            </a:ext>
          </a:extLst>
        </xdr:cNvPr>
        <xdr:cNvSpPr/>
      </xdr:nvSpPr>
      <xdr:spPr>
        <a:xfrm>
          <a:off x="988060" y="14036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C188D56-2984-4937-AA72-47EF2D6CFFE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487E8141-8F87-447D-9DB3-E120A7DECCF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7F1C630-F46E-4CB5-9261-502ACD955DC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649250E0-1DB9-4CF1-8B6F-E2056632740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5E6D203-1173-4290-A6CB-F1FFEAD7010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85" name="楕円 284">
          <a:extLst>
            <a:ext uri="{FF2B5EF4-FFF2-40B4-BE49-F238E27FC236}">
              <a16:creationId xmlns:a16="http://schemas.microsoft.com/office/drawing/2014/main" id="{563F790E-A69C-4457-A835-40888F8F11A2}"/>
            </a:ext>
          </a:extLst>
        </xdr:cNvPr>
        <xdr:cNvSpPr/>
      </xdr:nvSpPr>
      <xdr:spPr>
        <a:xfrm>
          <a:off x="4131310" y="141702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231A8E64-FD7B-4F4A-B6C2-8FE6FCDE8F70}"/>
            </a:ext>
          </a:extLst>
        </xdr:cNvPr>
        <xdr:cNvSpPr txBox="1"/>
      </xdr:nvSpPr>
      <xdr:spPr>
        <a:xfrm>
          <a:off x="4212590" y="14017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287" name="楕円 286">
          <a:extLst>
            <a:ext uri="{FF2B5EF4-FFF2-40B4-BE49-F238E27FC236}">
              <a16:creationId xmlns:a16="http://schemas.microsoft.com/office/drawing/2014/main" id="{4593AEBB-5C6A-4039-B955-FE88545E4BA5}"/>
            </a:ext>
          </a:extLst>
        </xdr:cNvPr>
        <xdr:cNvSpPr/>
      </xdr:nvSpPr>
      <xdr:spPr>
        <a:xfrm>
          <a:off x="3388360" y="14237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56062</xdr:rowOff>
    </xdr:to>
    <xdr:cxnSp macro="">
      <xdr:nvCxnSpPr>
        <xdr:cNvPr id="288" name="直線コネクタ 287">
          <a:extLst>
            <a:ext uri="{FF2B5EF4-FFF2-40B4-BE49-F238E27FC236}">
              <a16:creationId xmlns:a16="http://schemas.microsoft.com/office/drawing/2014/main" id="{CAFBF7E7-901D-4577-B502-2907FBF8C33B}"/>
            </a:ext>
          </a:extLst>
        </xdr:cNvPr>
        <xdr:cNvCxnSpPr/>
      </xdr:nvCxnSpPr>
      <xdr:spPr>
        <a:xfrm flipV="1">
          <a:off x="3431540" y="14223003"/>
          <a:ext cx="74295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289" name="楕円 288">
          <a:extLst>
            <a:ext uri="{FF2B5EF4-FFF2-40B4-BE49-F238E27FC236}">
              <a16:creationId xmlns:a16="http://schemas.microsoft.com/office/drawing/2014/main" id="{BE90E6E2-81D9-4F6C-B994-CB221C1388E2}"/>
            </a:ext>
          </a:extLst>
        </xdr:cNvPr>
        <xdr:cNvSpPr/>
      </xdr:nvSpPr>
      <xdr:spPr>
        <a:xfrm>
          <a:off x="2571750" y="141958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56062</xdr:rowOff>
    </xdr:to>
    <xdr:cxnSp macro="">
      <xdr:nvCxnSpPr>
        <xdr:cNvPr id="290" name="直線コネクタ 289">
          <a:extLst>
            <a:ext uri="{FF2B5EF4-FFF2-40B4-BE49-F238E27FC236}">
              <a16:creationId xmlns:a16="http://schemas.microsoft.com/office/drawing/2014/main" id="{1D88A5A6-3A29-4CE9-BC00-015AB7CCCB4B}"/>
            </a:ext>
          </a:extLst>
        </xdr:cNvPr>
        <xdr:cNvCxnSpPr/>
      </xdr:nvCxnSpPr>
      <xdr:spPr>
        <a:xfrm>
          <a:off x="2626360" y="14246678"/>
          <a:ext cx="80518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1" name="楕円 290">
          <a:extLst>
            <a:ext uri="{FF2B5EF4-FFF2-40B4-BE49-F238E27FC236}">
              <a16:creationId xmlns:a16="http://schemas.microsoft.com/office/drawing/2014/main" id="{69AD752A-FA4A-488C-B0F2-A894420C1BF2}"/>
            </a:ext>
          </a:extLst>
        </xdr:cNvPr>
        <xdr:cNvSpPr/>
      </xdr:nvSpPr>
      <xdr:spPr>
        <a:xfrm>
          <a:off x="1774190" y="141651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158931</xdr:rowOff>
    </xdr:from>
    <xdr:to>
      <xdr:col>15</xdr:col>
      <xdr:colOff>50800</xdr:colOff>
      <xdr:row>83</xdr:row>
      <xdr:rowOff>20138</xdr:rowOff>
    </xdr:to>
    <xdr:cxnSp macro="">
      <xdr:nvCxnSpPr>
        <xdr:cNvPr id="292" name="直線コネクタ 291">
          <a:extLst>
            <a:ext uri="{FF2B5EF4-FFF2-40B4-BE49-F238E27FC236}">
              <a16:creationId xmlns:a16="http://schemas.microsoft.com/office/drawing/2014/main" id="{37C2B1AD-9E70-4430-9EEC-2EF93E9FC7A7}"/>
            </a:ext>
          </a:extLst>
        </xdr:cNvPr>
        <xdr:cNvCxnSpPr/>
      </xdr:nvCxnSpPr>
      <xdr:spPr>
        <a:xfrm>
          <a:off x="1828800" y="14219736"/>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72208</xdr:rowOff>
    </xdr:from>
    <xdr:to>
      <xdr:col>6</xdr:col>
      <xdr:colOff>38100</xdr:colOff>
      <xdr:row>83</xdr:row>
      <xdr:rowOff>2358</xdr:rowOff>
    </xdr:to>
    <xdr:sp macro="" textlink="">
      <xdr:nvSpPr>
        <xdr:cNvPr id="293" name="楕円 292">
          <a:extLst>
            <a:ext uri="{FF2B5EF4-FFF2-40B4-BE49-F238E27FC236}">
              <a16:creationId xmlns:a16="http://schemas.microsoft.com/office/drawing/2014/main" id="{BB1916A2-0DEE-4E53-AD95-CA72A3FA4381}"/>
            </a:ext>
          </a:extLst>
        </xdr:cNvPr>
        <xdr:cNvSpPr/>
      </xdr:nvSpPr>
      <xdr:spPr>
        <a:xfrm>
          <a:off x="988060" y="141292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123008</xdr:rowOff>
    </xdr:from>
    <xdr:to>
      <xdr:col>10</xdr:col>
      <xdr:colOff>114300</xdr:colOff>
      <xdr:row>82</xdr:row>
      <xdr:rowOff>158931</xdr:rowOff>
    </xdr:to>
    <xdr:cxnSp macro="">
      <xdr:nvCxnSpPr>
        <xdr:cNvPr id="294" name="直線コネクタ 293">
          <a:extLst>
            <a:ext uri="{FF2B5EF4-FFF2-40B4-BE49-F238E27FC236}">
              <a16:creationId xmlns:a16="http://schemas.microsoft.com/office/drawing/2014/main" id="{CDD59F46-B888-47F7-89C3-4B4C863542BF}"/>
            </a:ext>
          </a:extLst>
        </xdr:cNvPr>
        <xdr:cNvCxnSpPr/>
      </xdr:nvCxnSpPr>
      <xdr:spPr>
        <a:xfrm>
          <a:off x="1031240" y="14183813"/>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95" name="n_1aveValue【福祉施設】&#10;有形固定資産減価償却率">
          <a:extLst>
            <a:ext uri="{FF2B5EF4-FFF2-40B4-BE49-F238E27FC236}">
              <a16:creationId xmlns:a16="http://schemas.microsoft.com/office/drawing/2014/main" id="{F15EBE7F-2E1A-480C-A6B1-C7E033E29862}"/>
            </a:ext>
          </a:extLst>
        </xdr:cNvPr>
        <xdr:cNvSpPr txBox="1"/>
      </xdr:nvSpPr>
      <xdr:spPr>
        <a:xfrm>
          <a:off x="323914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96" name="n_2aveValue【福祉施設】&#10;有形固定資産減価償却率">
          <a:extLst>
            <a:ext uri="{FF2B5EF4-FFF2-40B4-BE49-F238E27FC236}">
              <a16:creationId xmlns:a16="http://schemas.microsoft.com/office/drawing/2014/main" id="{4B89F6F3-D341-49FC-B14E-5CA6D391CAE8}"/>
            </a:ext>
          </a:extLst>
        </xdr:cNvPr>
        <xdr:cNvSpPr txBox="1"/>
      </xdr:nvSpPr>
      <xdr:spPr>
        <a:xfrm>
          <a:off x="2439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97" name="n_3aveValue【福祉施設】&#10;有形固定資産減価償却率">
          <a:extLst>
            <a:ext uri="{FF2B5EF4-FFF2-40B4-BE49-F238E27FC236}">
              <a16:creationId xmlns:a16="http://schemas.microsoft.com/office/drawing/2014/main" id="{F14C7288-4F5A-4DAA-9298-42680FB79344}"/>
            </a:ext>
          </a:extLst>
        </xdr:cNvPr>
        <xdr:cNvSpPr txBox="1"/>
      </xdr:nvSpPr>
      <xdr:spPr>
        <a:xfrm>
          <a:off x="1641484" y="138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98" name="n_4aveValue【福祉施設】&#10;有形固定資産減価償却率">
          <a:extLst>
            <a:ext uri="{FF2B5EF4-FFF2-40B4-BE49-F238E27FC236}">
              <a16:creationId xmlns:a16="http://schemas.microsoft.com/office/drawing/2014/main" id="{6AA2E1A8-D3DC-449F-BCD6-DE09B1289D00}"/>
            </a:ext>
          </a:extLst>
        </xdr:cNvPr>
        <xdr:cNvSpPr txBox="1"/>
      </xdr:nvSpPr>
      <xdr:spPr>
        <a:xfrm>
          <a:off x="855354" y="138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97989</xdr:rowOff>
    </xdr:from>
    <xdr:ext cx="405111" cy="259045"/>
    <xdr:sp macro="" textlink="">
      <xdr:nvSpPr>
        <xdr:cNvPr id="299" name="n_1mainValue【福祉施設】&#10;有形固定資産減価償却率">
          <a:extLst>
            <a:ext uri="{FF2B5EF4-FFF2-40B4-BE49-F238E27FC236}">
              <a16:creationId xmlns:a16="http://schemas.microsoft.com/office/drawing/2014/main" id="{ECDCD640-58E0-4A3F-9933-DCB472FF5658}"/>
            </a:ext>
          </a:extLst>
        </xdr:cNvPr>
        <xdr:cNvSpPr txBox="1"/>
      </xdr:nvSpPr>
      <xdr:spPr>
        <a:xfrm>
          <a:off x="323914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00" name="n_2mainValue【福祉施設】&#10;有形固定資産減価償却率">
          <a:extLst>
            <a:ext uri="{FF2B5EF4-FFF2-40B4-BE49-F238E27FC236}">
              <a16:creationId xmlns:a16="http://schemas.microsoft.com/office/drawing/2014/main" id="{CE22A850-760C-4EC0-A04B-3007E986BB95}"/>
            </a:ext>
          </a:extLst>
        </xdr:cNvPr>
        <xdr:cNvSpPr txBox="1"/>
      </xdr:nvSpPr>
      <xdr:spPr>
        <a:xfrm>
          <a:off x="2439044"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01" name="n_3mainValue【福祉施設】&#10;有形固定資産減価償却率">
          <a:extLst>
            <a:ext uri="{FF2B5EF4-FFF2-40B4-BE49-F238E27FC236}">
              <a16:creationId xmlns:a16="http://schemas.microsoft.com/office/drawing/2014/main" id="{0E90D749-B562-430E-9E47-A33BD9EDA10B}"/>
            </a:ext>
          </a:extLst>
        </xdr:cNvPr>
        <xdr:cNvSpPr txBox="1"/>
      </xdr:nvSpPr>
      <xdr:spPr>
        <a:xfrm>
          <a:off x="1641484" y="1425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164935</xdr:rowOff>
    </xdr:from>
    <xdr:ext cx="405111" cy="259045"/>
    <xdr:sp macro="" textlink="">
      <xdr:nvSpPr>
        <xdr:cNvPr id="302" name="n_4mainValue【福祉施設】&#10;有形固定資産減価償却率">
          <a:extLst>
            <a:ext uri="{FF2B5EF4-FFF2-40B4-BE49-F238E27FC236}">
              <a16:creationId xmlns:a16="http://schemas.microsoft.com/office/drawing/2014/main" id="{32BAEC01-AC5D-4BF8-A52B-777B684A5ABE}"/>
            </a:ext>
          </a:extLst>
        </xdr:cNvPr>
        <xdr:cNvSpPr txBox="1"/>
      </xdr:nvSpPr>
      <xdr:spPr>
        <a:xfrm>
          <a:off x="855354" y="1422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BA62D0F4-C71A-4E0C-83ED-7159ACA0A49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2D4150E0-07B9-49FE-9152-DB1845BA5D1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C606846E-F73E-492A-862F-424195D2923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798C7196-078E-4B4B-BCEE-7617CD59C1F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C2F58395-45BF-4CAC-A6CF-A980CD913B7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2782FF30-96B8-4D23-916E-357A1B791C0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661B1DB0-65A3-4E67-A3CE-A7B0C4D2EE1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2A6B3417-DEE1-4CB7-A1ED-9993A391EA3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64A959E8-6EB5-4002-A843-4232C335661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73CFBC4B-F24D-49A0-9152-1C595B6F40B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9A2C5843-167D-49EB-952F-BAF3D0F41162}"/>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852E4B0F-4688-4F02-B47F-82DABC8A3BF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823D951C-92F4-4F61-9E2F-9465F046BE01}"/>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AED5670-7E8C-4406-8280-D0170E512B5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9FE4C05E-13D1-4F77-9333-875FA6FA7F6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EFFA4764-909C-4F7E-B118-C1E86DCF505D}"/>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635E5D4F-D625-4112-9C22-721C4A43E6F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4B9C966F-7300-48B4-BE3D-E929D9C576AB}"/>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7742D411-6F5E-46C3-9004-64820D2D9E99}"/>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1D5E5CEA-9B26-4E65-B130-584EAF053BEB}"/>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1441647F-BB94-49CB-9AE8-3027A3F93BE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82D4CB60-2D92-48E0-96A7-CD984D47658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A5732766-E94A-4FF6-8B61-6D2549B16FE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26" name="直線コネクタ 325">
          <a:extLst>
            <a:ext uri="{FF2B5EF4-FFF2-40B4-BE49-F238E27FC236}">
              <a16:creationId xmlns:a16="http://schemas.microsoft.com/office/drawing/2014/main" id="{8F1AD653-51B8-4795-AE1B-B5B346C98827}"/>
            </a:ext>
          </a:extLst>
        </xdr:cNvPr>
        <xdr:cNvCxnSpPr/>
      </xdr:nvCxnSpPr>
      <xdr:spPr>
        <a:xfrm flipV="1">
          <a:off x="9429115" y="13232892"/>
          <a:ext cx="0" cy="161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27" name="【福祉施設】&#10;一人当たり面積最小値テキスト">
          <a:extLst>
            <a:ext uri="{FF2B5EF4-FFF2-40B4-BE49-F238E27FC236}">
              <a16:creationId xmlns:a16="http://schemas.microsoft.com/office/drawing/2014/main" id="{400C20DF-8D86-4AB0-BCB3-E06416872A27}"/>
            </a:ext>
          </a:extLst>
        </xdr:cNvPr>
        <xdr:cNvSpPr txBox="1"/>
      </xdr:nvSpPr>
      <xdr:spPr>
        <a:xfrm>
          <a:off x="9467850"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28" name="直線コネクタ 327">
          <a:extLst>
            <a:ext uri="{FF2B5EF4-FFF2-40B4-BE49-F238E27FC236}">
              <a16:creationId xmlns:a16="http://schemas.microsoft.com/office/drawing/2014/main" id="{D08C334C-D706-4974-8525-3BAEDD9F153D}"/>
            </a:ext>
          </a:extLst>
        </xdr:cNvPr>
        <xdr:cNvCxnSpPr/>
      </xdr:nvCxnSpPr>
      <xdr:spPr>
        <a:xfrm>
          <a:off x="9356090" y="14842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29" name="【福祉施設】&#10;一人当たり面積最大値テキスト">
          <a:extLst>
            <a:ext uri="{FF2B5EF4-FFF2-40B4-BE49-F238E27FC236}">
              <a16:creationId xmlns:a16="http://schemas.microsoft.com/office/drawing/2014/main" id="{01F856E3-32F0-4F32-B14A-C09F835EF1E6}"/>
            </a:ext>
          </a:extLst>
        </xdr:cNvPr>
        <xdr:cNvSpPr txBox="1"/>
      </xdr:nvSpPr>
      <xdr:spPr>
        <a:xfrm>
          <a:off x="946785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30" name="直線コネクタ 329">
          <a:extLst>
            <a:ext uri="{FF2B5EF4-FFF2-40B4-BE49-F238E27FC236}">
              <a16:creationId xmlns:a16="http://schemas.microsoft.com/office/drawing/2014/main" id="{8C81DA21-55D5-41AD-815D-474D82CF5FFD}"/>
            </a:ext>
          </a:extLst>
        </xdr:cNvPr>
        <xdr:cNvCxnSpPr/>
      </xdr:nvCxnSpPr>
      <xdr:spPr>
        <a:xfrm>
          <a:off x="9356090" y="132328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31" name="【福祉施設】&#10;一人当たり面積平均値テキスト">
          <a:extLst>
            <a:ext uri="{FF2B5EF4-FFF2-40B4-BE49-F238E27FC236}">
              <a16:creationId xmlns:a16="http://schemas.microsoft.com/office/drawing/2014/main" id="{DC43F739-4C1B-43AF-A1ED-B76C979AD1B6}"/>
            </a:ext>
          </a:extLst>
        </xdr:cNvPr>
        <xdr:cNvSpPr txBox="1"/>
      </xdr:nvSpPr>
      <xdr:spPr>
        <a:xfrm>
          <a:off x="9467850" y="1435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32" name="フローチャート: 判断 331">
          <a:extLst>
            <a:ext uri="{FF2B5EF4-FFF2-40B4-BE49-F238E27FC236}">
              <a16:creationId xmlns:a16="http://schemas.microsoft.com/office/drawing/2014/main" id="{BBD83262-EC1E-4147-8B15-7D5C515B1E85}"/>
            </a:ext>
          </a:extLst>
        </xdr:cNvPr>
        <xdr:cNvSpPr/>
      </xdr:nvSpPr>
      <xdr:spPr>
        <a:xfrm>
          <a:off x="9394190" y="1449616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33" name="フローチャート: 判断 332">
          <a:extLst>
            <a:ext uri="{FF2B5EF4-FFF2-40B4-BE49-F238E27FC236}">
              <a16:creationId xmlns:a16="http://schemas.microsoft.com/office/drawing/2014/main" id="{0CB6414A-2B6C-4607-BA27-F0754069CF87}"/>
            </a:ext>
          </a:extLst>
        </xdr:cNvPr>
        <xdr:cNvSpPr/>
      </xdr:nvSpPr>
      <xdr:spPr>
        <a:xfrm>
          <a:off x="8632190" y="145060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34" name="フローチャート: 判断 333">
          <a:extLst>
            <a:ext uri="{FF2B5EF4-FFF2-40B4-BE49-F238E27FC236}">
              <a16:creationId xmlns:a16="http://schemas.microsoft.com/office/drawing/2014/main" id="{7B61EE7A-5893-4F8F-A3CA-208EE5E1AAE6}"/>
            </a:ext>
          </a:extLst>
        </xdr:cNvPr>
        <xdr:cNvSpPr/>
      </xdr:nvSpPr>
      <xdr:spPr>
        <a:xfrm>
          <a:off x="7846060" y="145094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35" name="フローチャート: 判断 334">
          <a:extLst>
            <a:ext uri="{FF2B5EF4-FFF2-40B4-BE49-F238E27FC236}">
              <a16:creationId xmlns:a16="http://schemas.microsoft.com/office/drawing/2014/main" id="{DB5BA8B6-553D-4650-AB55-FA2C8E057C94}"/>
            </a:ext>
          </a:extLst>
        </xdr:cNvPr>
        <xdr:cNvSpPr/>
      </xdr:nvSpPr>
      <xdr:spPr>
        <a:xfrm>
          <a:off x="7029450" y="14469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36" name="フローチャート: 判断 335">
          <a:extLst>
            <a:ext uri="{FF2B5EF4-FFF2-40B4-BE49-F238E27FC236}">
              <a16:creationId xmlns:a16="http://schemas.microsoft.com/office/drawing/2014/main" id="{F09DCB45-2496-4DCF-A9BF-B031B1FDEDB8}"/>
            </a:ext>
          </a:extLst>
        </xdr:cNvPr>
        <xdr:cNvSpPr/>
      </xdr:nvSpPr>
      <xdr:spPr>
        <a:xfrm>
          <a:off x="62318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9E38CC89-1573-4561-B389-48C0749B26E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4FC9427-D645-46BE-ACB2-42A1A601BC8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05F3697-F4FA-4687-AEE3-8A64FA7277BE}"/>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84B0038-6FE4-41E6-ACE5-BAAEF243BBC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7257F3A-46F8-4A9F-B553-1347A549248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153797</xdr:rowOff>
    </xdr:from>
    <xdr:to>
      <xdr:col>55</xdr:col>
      <xdr:colOff>50800</xdr:colOff>
      <xdr:row>86</xdr:row>
      <xdr:rowOff>83947</xdr:rowOff>
    </xdr:to>
    <xdr:sp macro="" textlink="">
      <xdr:nvSpPr>
        <xdr:cNvPr id="342" name="楕円 341">
          <a:extLst>
            <a:ext uri="{FF2B5EF4-FFF2-40B4-BE49-F238E27FC236}">
              <a16:creationId xmlns:a16="http://schemas.microsoft.com/office/drawing/2014/main" id="{DBA07F95-86B4-43FC-9AC0-4486DDED5838}"/>
            </a:ext>
          </a:extLst>
        </xdr:cNvPr>
        <xdr:cNvSpPr/>
      </xdr:nvSpPr>
      <xdr:spPr>
        <a:xfrm>
          <a:off x="9394190" y="1472704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68724</xdr:rowOff>
    </xdr:from>
    <xdr:ext cx="469744" cy="259045"/>
    <xdr:sp macro="" textlink="">
      <xdr:nvSpPr>
        <xdr:cNvPr id="343" name="【福祉施設】&#10;一人当たり面積該当値テキスト">
          <a:extLst>
            <a:ext uri="{FF2B5EF4-FFF2-40B4-BE49-F238E27FC236}">
              <a16:creationId xmlns:a16="http://schemas.microsoft.com/office/drawing/2014/main" id="{78919991-5909-4243-94B3-0B4A64DE6396}"/>
            </a:ext>
          </a:extLst>
        </xdr:cNvPr>
        <xdr:cNvSpPr txBox="1"/>
      </xdr:nvSpPr>
      <xdr:spPr>
        <a:xfrm>
          <a:off x="946785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153797</xdr:rowOff>
    </xdr:from>
    <xdr:to>
      <xdr:col>50</xdr:col>
      <xdr:colOff>165100</xdr:colOff>
      <xdr:row>86</xdr:row>
      <xdr:rowOff>83947</xdr:rowOff>
    </xdr:to>
    <xdr:sp macro="" textlink="">
      <xdr:nvSpPr>
        <xdr:cNvPr id="344" name="楕円 343">
          <a:extLst>
            <a:ext uri="{FF2B5EF4-FFF2-40B4-BE49-F238E27FC236}">
              <a16:creationId xmlns:a16="http://schemas.microsoft.com/office/drawing/2014/main" id="{0841E587-EACA-4B0B-9B13-0EAC742D87AB}"/>
            </a:ext>
          </a:extLst>
        </xdr:cNvPr>
        <xdr:cNvSpPr/>
      </xdr:nvSpPr>
      <xdr:spPr>
        <a:xfrm>
          <a:off x="8632190" y="1472704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33147</xdr:rowOff>
    </xdr:from>
    <xdr:to>
      <xdr:col>55</xdr:col>
      <xdr:colOff>0</xdr:colOff>
      <xdr:row>86</xdr:row>
      <xdr:rowOff>33147</xdr:rowOff>
    </xdr:to>
    <xdr:cxnSp macro="">
      <xdr:nvCxnSpPr>
        <xdr:cNvPr id="345" name="直線コネクタ 344">
          <a:extLst>
            <a:ext uri="{FF2B5EF4-FFF2-40B4-BE49-F238E27FC236}">
              <a16:creationId xmlns:a16="http://schemas.microsoft.com/office/drawing/2014/main" id="{AB6C5B7C-1DA1-460B-B19B-DA167A66FC8A}"/>
            </a:ext>
          </a:extLst>
        </xdr:cNvPr>
        <xdr:cNvCxnSpPr/>
      </xdr:nvCxnSpPr>
      <xdr:spPr>
        <a:xfrm>
          <a:off x="8686800" y="1477594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156083</xdr:rowOff>
    </xdr:from>
    <xdr:to>
      <xdr:col>46</xdr:col>
      <xdr:colOff>38100</xdr:colOff>
      <xdr:row>86</xdr:row>
      <xdr:rowOff>86233</xdr:rowOff>
    </xdr:to>
    <xdr:sp macro="" textlink="">
      <xdr:nvSpPr>
        <xdr:cNvPr id="346" name="楕円 345">
          <a:extLst>
            <a:ext uri="{FF2B5EF4-FFF2-40B4-BE49-F238E27FC236}">
              <a16:creationId xmlns:a16="http://schemas.microsoft.com/office/drawing/2014/main" id="{5C441AAB-EF79-444C-B5AB-3DEA75EFB246}"/>
            </a:ext>
          </a:extLst>
        </xdr:cNvPr>
        <xdr:cNvSpPr/>
      </xdr:nvSpPr>
      <xdr:spPr>
        <a:xfrm>
          <a:off x="7846060" y="147293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33147</xdr:rowOff>
    </xdr:from>
    <xdr:to>
      <xdr:col>50</xdr:col>
      <xdr:colOff>114300</xdr:colOff>
      <xdr:row>86</xdr:row>
      <xdr:rowOff>35433</xdr:rowOff>
    </xdr:to>
    <xdr:cxnSp macro="">
      <xdr:nvCxnSpPr>
        <xdr:cNvPr id="347" name="直線コネクタ 346">
          <a:extLst>
            <a:ext uri="{FF2B5EF4-FFF2-40B4-BE49-F238E27FC236}">
              <a16:creationId xmlns:a16="http://schemas.microsoft.com/office/drawing/2014/main" id="{36436933-6B03-4CF3-AA95-32BE93DE0EFC}"/>
            </a:ext>
          </a:extLst>
        </xdr:cNvPr>
        <xdr:cNvCxnSpPr/>
      </xdr:nvCxnSpPr>
      <xdr:spPr>
        <a:xfrm flipV="1">
          <a:off x="7889240" y="14775942"/>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158369</xdr:rowOff>
    </xdr:from>
    <xdr:to>
      <xdr:col>41</xdr:col>
      <xdr:colOff>101600</xdr:colOff>
      <xdr:row>86</xdr:row>
      <xdr:rowOff>88519</xdr:rowOff>
    </xdr:to>
    <xdr:sp macro="" textlink="">
      <xdr:nvSpPr>
        <xdr:cNvPr id="348" name="楕円 347">
          <a:extLst>
            <a:ext uri="{FF2B5EF4-FFF2-40B4-BE49-F238E27FC236}">
              <a16:creationId xmlns:a16="http://schemas.microsoft.com/office/drawing/2014/main" id="{EF0959E0-D8BE-401C-A92C-CC378A4FEF1A}"/>
            </a:ext>
          </a:extLst>
        </xdr:cNvPr>
        <xdr:cNvSpPr/>
      </xdr:nvSpPr>
      <xdr:spPr>
        <a:xfrm>
          <a:off x="7029450" y="147335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35433</xdr:rowOff>
    </xdr:from>
    <xdr:to>
      <xdr:col>45</xdr:col>
      <xdr:colOff>177800</xdr:colOff>
      <xdr:row>86</xdr:row>
      <xdr:rowOff>37719</xdr:rowOff>
    </xdr:to>
    <xdr:cxnSp macro="">
      <xdr:nvCxnSpPr>
        <xdr:cNvPr id="349" name="直線コネクタ 348">
          <a:extLst>
            <a:ext uri="{FF2B5EF4-FFF2-40B4-BE49-F238E27FC236}">
              <a16:creationId xmlns:a16="http://schemas.microsoft.com/office/drawing/2014/main" id="{052F5075-E9CF-4878-AF57-AAB5B77BAD00}"/>
            </a:ext>
          </a:extLst>
        </xdr:cNvPr>
        <xdr:cNvCxnSpPr/>
      </xdr:nvCxnSpPr>
      <xdr:spPr>
        <a:xfrm flipV="1">
          <a:off x="7084060" y="14780133"/>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160274</xdr:rowOff>
    </xdr:from>
    <xdr:to>
      <xdr:col>36</xdr:col>
      <xdr:colOff>165100</xdr:colOff>
      <xdr:row>86</xdr:row>
      <xdr:rowOff>90424</xdr:rowOff>
    </xdr:to>
    <xdr:sp macro="" textlink="">
      <xdr:nvSpPr>
        <xdr:cNvPr id="350" name="楕円 349">
          <a:extLst>
            <a:ext uri="{FF2B5EF4-FFF2-40B4-BE49-F238E27FC236}">
              <a16:creationId xmlns:a16="http://schemas.microsoft.com/office/drawing/2014/main" id="{C20C4958-A576-4089-9DBE-48FE86657ED1}"/>
            </a:ext>
          </a:extLst>
        </xdr:cNvPr>
        <xdr:cNvSpPr/>
      </xdr:nvSpPr>
      <xdr:spPr>
        <a:xfrm>
          <a:off x="6231890" y="147354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37719</xdr:rowOff>
    </xdr:from>
    <xdr:to>
      <xdr:col>41</xdr:col>
      <xdr:colOff>50800</xdr:colOff>
      <xdr:row>86</xdr:row>
      <xdr:rowOff>39624</xdr:rowOff>
    </xdr:to>
    <xdr:cxnSp macro="">
      <xdr:nvCxnSpPr>
        <xdr:cNvPr id="351" name="直線コネクタ 350">
          <a:extLst>
            <a:ext uri="{FF2B5EF4-FFF2-40B4-BE49-F238E27FC236}">
              <a16:creationId xmlns:a16="http://schemas.microsoft.com/office/drawing/2014/main" id="{7115D7A5-92B9-446C-A92D-031E7818680A}"/>
            </a:ext>
          </a:extLst>
        </xdr:cNvPr>
        <xdr:cNvCxnSpPr/>
      </xdr:nvCxnSpPr>
      <xdr:spPr>
        <a:xfrm flipV="1">
          <a:off x="6286500" y="14782419"/>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52" name="n_1aveValue【福祉施設】&#10;一人当たり面積">
          <a:extLst>
            <a:ext uri="{FF2B5EF4-FFF2-40B4-BE49-F238E27FC236}">
              <a16:creationId xmlns:a16="http://schemas.microsoft.com/office/drawing/2014/main" id="{37478D75-4AB9-4CDC-9B30-AAD27C5D1213}"/>
            </a:ext>
          </a:extLst>
        </xdr:cNvPr>
        <xdr:cNvSpPr txBox="1"/>
      </xdr:nvSpPr>
      <xdr:spPr>
        <a:xfrm>
          <a:off x="845446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53" name="n_2aveValue【福祉施設】&#10;一人当たり面積">
          <a:extLst>
            <a:ext uri="{FF2B5EF4-FFF2-40B4-BE49-F238E27FC236}">
              <a16:creationId xmlns:a16="http://schemas.microsoft.com/office/drawing/2014/main" id="{40ABD785-5409-48E1-93D0-9E99AF4FEDAC}"/>
            </a:ext>
          </a:extLst>
        </xdr:cNvPr>
        <xdr:cNvSpPr txBox="1"/>
      </xdr:nvSpPr>
      <xdr:spPr>
        <a:xfrm>
          <a:off x="7673417" y="142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54" name="n_3aveValue【福祉施設】&#10;一人当たり面積">
          <a:extLst>
            <a:ext uri="{FF2B5EF4-FFF2-40B4-BE49-F238E27FC236}">
              <a16:creationId xmlns:a16="http://schemas.microsoft.com/office/drawing/2014/main" id="{7E2AADA5-AB91-44F9-AA1A-20889FC9EB67}"/>
            </a:ext>
          </a:extLst>
        </xdr:cNvPr>
        <xdr:cNvSpPr txBox="1"/>
      </xdr:nvSpPr>
      <xdr:spPr>
        <a:xfrm>
          <a:off x="6866332" y="142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55" name="n_4aveValue【福祉施設】&#10;一人当たり面積">
          <a:extLst>
            <a:ext uri="{FF2B5EF4-FFF2-40B4-BE49-F238E27FC236}">
              <a16:creationId xmlns:a16="http://schemas.microsoft.com/office/drawing/2014/main" id="{D418D3B7-355C-47DB-B6B3-D395513692EF}"/>
            </a:ext>
          </a:extLst>
        </xdr:cNvPr>
        <xdr:cNvSpPr txBox="1"/>
      </xdr:nvSpPr>
      <xdr:spPr>
        <a:xfrm>
          <a:off x="606877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75074</xdr:rowOff>
    </xdr:from>
    <xdr:ext cx="469744" cy="259045"/>
    <xdr:sp macro="" textlink="">
      <xdr:nvSpPr>
        <xdr:cNvPr id="356" name="n_1mainValue【福祉施設】&#10;一人当たり面積">
          <a:extLst>
            <a:ext uri="{FF2B5EF4-FFF2-40B4-BE49-F238E27FC236}">
              <a16:creationId xmlns:a16="http://schemas.microsoft.com/office/drawing/2014/main" id="{E9F0E85C-DADF-451E-8EF8-9FDE4C232D68}"/>
            </a:ext>
          </a:extLst>
        </xdr:cNvPr>
        <xdr:cNvSpPr txBox="1"/>
      </xdr:nvSpPr>
      <xdr:spPr>
        <a:xfrm>
          <a:off x="8454467" y="148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77360</xdr:rowOff>
    </xdr:from>
    <xdr:ext cx="469744" cy="259045"/>
    <xdr:sp macro="" textlink="">
      <xdr:nvSpPr>
        <xdr:cNvPr id="357" name="n_2mainValue【福祉施設】&#10;一人当たり面積">
          <a:extLst>
            <a:ext uri="{FF2B5EF4-FFF2-40B4-BE49-F238E27FC236}">
              <a16:creationId xmlns:a16="http://schemas.microsoft.com/office/drawing/2014/main" id="{0289E541-6F6B-481D-82BB-C85B3A8771A3}"/>
            </a:ext>
          </a:extLst>
        </xdr:cNvPr>
        <xdr:cNvSpPr txBox="1"/>
      </xdr:nvSpPr>
      <xdr:spPr>
        <a:xfrm>
          <a:off x="7673417" y="148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79646</xdr:rowOff>
    </xdr:from>
    <xdr:ext cx="469744" cy="259045"/>
    <xdr:sp macro="" textlink="">
      <xdr:nvSpPr>
        <xdr:cNvPr id="358" name="n_3mainValue【福祉施設】&#10;一人当たり面積">
          <a:extLst>
            <a:ext uri="{FF2B5EF4-FFF2-40B4-BE49-F238E27FC236}">
              <a16:creationId xmlns:a16="http://schemas.microsoft.com/office/drawing/2014/main" id="{2A021584-AB67-4795-8AF5-49C749DC1BCE}"/>
            </a:ext>
          </a:extLst>
        </xdr:cNvPr>
        <xdr:cNvSpPr txBox="1"/>
      </xdr:nvSpPr>
      <xdr:spPr>
        <a:xfrm>
          <a:off x="6866332" y="148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81551</xdr:rowOff>
    </xdr:from>
    <xdr:ext cx="469744" cy="259045"/>
    <xdr:sp macro="" textlink="">
      <xdr:nvSpPr>
        <xdr:cNvPr id="359" name="n_4mainValue【福祉施設】&#10;一人当たり面積">
          <a:extLst>
            <a:ext uri="{FF2B5EF4-FFF2-40B4-BE49-F238E27FC236}">
              <a16:creationId xmlns:a16="http://schemas.microsoft.com/office/drawing/2014/main" id="{BBA52497-A9C8-404C-B600-60F968453D6B}"/>
            </a:ext>
          </a:extLst>
        </xdr:cNvPr>
        <xdr:cNvSpPr txBox="1"/>
      </xdr:nvSpPr>
      <xdr:spPr>
        <a:xfrm>
          <a:off x="6068772"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83F4B5A0-A661-44A6-B660-112F129EE77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F2730D7-8948-41BB-BB12-538803A46D7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5B1EB7F5-21CC-4D0F-8A8D-C5F94DCBDAB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17BCE6D-1B1E-4695-9FBE-7C53417DBAE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8CABCDCF-9DE6-4D88-8E8E-5EE127A14C9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5004A3FB-3DBB-4112-B46D-A6E4EE65966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F7DFA0DC-E6F6-417B-A48B-09D34F05AFE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E5824C4C-C620-4D5D-9950-162E0E34E42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37CA014-9FF8-4A6D-A535-20C901F5904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4CC41D6-D7C7-41D8-BA73-0603519F7C9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633635B8-75AE-4849-B442-491A027DB68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86F0A1C0-29F3-415A-999C-DEC8625277D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DC1042C7-233F-4979-BD22-505A3738D7C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8D46DA24-130F-460E-9C7A-2362CCE3EAD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AA355F29-6E7D-4F95-BB12-544E379EFCA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355C4FF5-18EC-426F-9BDB-3AAD161A98EB}"/>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C4713CB3-4C61-4945-A593-445C60E5973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FDBD2BF-7AE0-4F64-BD3F-00A9CAF7F04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50326C10-91D1-495F-9205-5F74F6EC233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B8540434-E193-443D-A1CF-EA1AC37AAC4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6ED5EBC9-6FBE-459B-B724-E3E3AAF9038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90BB655F-7E2C-4E90-80D0-2C26C1A75DF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F014207B-A8FD-41BF-B3C3-9A67E87893F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543EAC25-EAC1-47C3-850B-74532F9D982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67105EC-9B0E-46B5-B790-A8C0C9CF6F1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E93D6BC0-F6B6-4614-B5D6-207E261BB80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87F68FAD-44CD-482B-9A2E-C7AC56EC851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81236708-F1DC-4572-A719-EEF8388E3C2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FD0EC43A-9AEC-493D-9D08-D4E7B637C97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E0BB463E-9AD5-478E-8D76-EF3AC8D1520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500A87F7-C00D-40E6-BD6F-B74FAFF78A1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755FC4E7-70F6-45F9-871C-07F239045686}"/>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D1A61F10-4C58-453D-9F78-989D74DED774}"/>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77BDDC4C-0BB9-404D-B2CF-22FA33406AD7}"/>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EA0AE514-2D6F-471F-956E-514520ED7C97}"/>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5C2A94F1-75B7-40B4-BBB2-9BCC2E5F864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2854BF99-6BFA-43E2-8C7C-2C5C1DC7FA5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06EDE6D9-81FE-446D-9101-AA124734CC87}"/>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8DF00104-D04B-4949-9312-78ECFAC18B52}"/>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5F07DE13-E9EF-4DD4-9221-40274FB0DFA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2840FE19-D244-4D81-A35C-542EE6887BE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8563691B-CE7E-4B25-93EC-FA3A0A2BC59A}"/>
            </a:ext>
          </a:extLst>
        </xdr:cNvPr>
        <xdr:cNvCxnSpPr/>
      </xdr:nvCxnSpPr>
      <xdr:spPr>
        <a:xfrm flipV="1">
          <a:off x="14703424" y="5759903"/>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一般廃棄物処理施設】&#10;有形固定資産減価償却率最小値テキスト">
          <a:extLst>
            <a:ext uri="{FF2B5EF4-FFF2-40B4-BE49-F238E27FC236}">
              <a16:creationId xmlns:a16="http://schemas.microsoft.com/office/drawing/2014/main" id="{7FE20423-A1FA-4ECD-82EF-C99D181E5BA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B274C9BA-DFF0-42F8-8468-A06A894019BB}"/>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04" name="【一般廃棄物処理施設】&#10;有形固定資産減価償却率最大値テキスト">
          <a:extLst>
            <a:ext uri="{FF2B5EF4-FFF2-40B4-BE49-F238E27FC236}">
              <a16:creationId xmlns:a16="http://schemas.microsoft.com/office/drawing/2014/main" id="{21CF373C-F92D-4B77-B16E-1F354C641A4A}"/>
            </a:ext>
          </a:extLst>
        </xdr:cNvPr>
        <xdr:cNvSpPr txBox="1"/>
      </xdr:nvSpPr>
      <xdr:spPr>
        <a:xfrm>
          <a:off x="14742160" y="554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05" name="直線コネクタ 404">
          <a:extLst>
            <a:ext uri="{FF2B5EF4-FFF2-40B4-BE49-F238E27FC236}">
              <a16:creationId xmlns:a16="http://schemas.microsoft.com/office/drawing/2014/main" id="{C93FF1DF-4D78-4EF2-B0A1-8FE44D2E73D4}"/>
            </a:ext>
          </a:extLst>
        </xdr:cNvPr>
        <xdr:cNvCxnSpPr/>
      </xdr:nvCxnSpPr>
      <xdr:spPr>
        <a:xfrm>
          <a:off x="14611350" y="575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7758E606-73D1-4B9B-8032-469C8B9E118C}"/>
            </a:ext>
          </a:extLst>
        </xdr:cNvPr>
        <xdr:cNvSpPr txBox="1"/>
      </xdr:nvSpPr>
      <xdr:spPr>
        <a:xfrm>
          <a:off x="1474216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07" name="フローチャート: 判断 406">
          <a:extLst>
            <a:ext uri="{FF2B5EF4-FFF2-40B4-BE49-F238E27FC236}">
              <a16:creationId xmlns:a16="http://schemas.microsoft.com/office/drawing/2014/main" id="{637CFD59-DE31-48A3-8E04-B3BE19FECE34}"/>
            </a:ext>
          </a:extLst>
        </xdr:cNvPr>
        <xdr:cNvSpPr/>
      </xdr:nvSpPr>
      <xdr:spPr>
        <a:xfrm>
          <a:off x="14649450" y="659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08" name="フローチャート: 判断 407">
          <a:extLst>
            <a:ext uri="{FF2B5EF4-FFF2-40B4-BE49-F238E27FC236}">
              <a16:creationId xmlns:a16="http://schemas.microsoft.com/office/drawing/2014/main" id="{93FA818A-A740-4173-8750-246B90DA107D}"/>
            </a:ext>
          </a:extLst>
        </xdr:cNvPr>
        <xdr:cNvSpPr/>
      </xdr:nvSpPr>
      <xdr:spPr>
        <a:xfrm>
          <a:off x="13887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09" name="フローチャート: 判断 408">
          <a:extLst>
            <a:ext uri="{FF2B5EF4-FFF2-40B4-BE49-F238E27FC236}">
              <a16:creationId xmlns:a16="http://schemas.microsoft.com/office/drawing/2014/main" id="{666EC94A-2DA1-488A-8C6E-8A2695B6D584}"/>
            </a:ext>
          </a:extLst>
        </xdr:cNvPr>
        <xdr:cNvSpPr/>
      </xdr:nvSpPr>
      <xdr:spPr>
        <a:xfrm>
          <a:off x="13089890" y="65502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10" name="フローチャート: 判断 409">
          <a:extLst>
            <a:ext uri="{FF2B5EF4-FFF2-40B4-BE49-F238E27FC236}">
              <a16:creationId xmlns:a16="http://schemas.microsoft.com/office/drawing/2014/main" id="{2E34E71E-9EA4-47A2-ADBA-3F4552FA959C}"/>
            </a:ext>
          </a:extLst>
        </xdr:cNvPr>
        <xdr:cNvSpPr/>
      </xdr:nvSpPr>
      <xdr:spPr>
        <a:xfrm>
          <a:off x="123037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11" name="フローチャート: 判断 410">
          <a:extLst>
            <a:ext uri="{FF2B5EF4-FFF2-40B4-BE49-F238E27FC236}">
              <a16:creationId xmlns:a16="http://schemas.microsoft.com/office/drawing/2014/main" id="{C179FE5F-03C7-4392-956C-91B182B2FDB9}"/>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368239EB-796B-4835-8502-288AA8CFAE0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D0EADB66-9E3F-4F87-885B-0961A0850CD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4D440B5-86B4-477B-B68D-3C6573713DB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C267013-8ED1-4920-8223-AAA18E63FB8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1209E21-A8ED-47FF-9294-B6726C2E5D4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417" name="楕円 416">
          <a:extLst>
            <a:ext uri="{FF2B5EF4-FFF2-40B4-BE49-F238E27FC236}">
              <a16:creationId xmlns:a16="http://schemas.microsoft.com/office/drawing/2014/main" id="{5B47D5BE-3DED-4E5D-95BA-E3DF9B6B7505}"/>
            </a:ext>
          </a:extLst>
        </xdr:cNvPr>
        <xdr:cNvSpPr/>
      </xdr:nvSpPr>
      <xdr:spPr>
        <a:xfrm>
          <a:off x="14649450" y="67217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A96D6194-034F-4B40-AEE6-A7B34D9212B9}"/>
            </a:ext>
          </a:extLst>
        </xdr:cNvPr>
        <xdr:cNvSpPr txBox="1"/>
      </xdr:nvSpPr>
      <xdr:spPr>
        <a:xfrm>
          <a:off x="14742160" y="670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19" name="楕円 418">
          <a:extLst>
            <a:ext uri="{FF2B5EF4-FFF2-40B4-BE49-F238E27FC236}">
              <a16:creationId xmlns:a16="http://schemas.microsoft.com/office/drawing/2014/main" id="{247D67C9-B888-448D-A670-6FD854E33CC3}"/>
            </a:ext>
          </a:extLst>
        </xdr:cNvPr>
        <xdr:cNvSpPr/>
      </xdr:nvSpPr>
      <xdr:spPr>
        <a:xfrm>
          <a:off x="13887450" y="66387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85997</xdr:rowOff>
    </xdr:to>
    <xdr:cxnSp macro="">
      <xdr:nvCxnSpPr>
        <xdr:cNvPr id="420" name="直線コネクタ 419">
          <a:extLst>
            <a:ext uri="{FF2B5EF4-FFF2-40B4-BE49-F238E27FC236}">
              <a16:creationId xmlns:a16="http://schemas.microsoft.com/office/drawing/2014/main" id="{D026F257-67CF-4113-948E-E9D98F078C49}"/>
            </a:ext>
          </a:extLst>
        </xdr:cNvPr>
        <xdr:cNvCxnSpPr/>
      </xdr:nvCxnSpPr>
      <xdr:spPr>
        <a:xfrm>
          <a:off x="13942060" y="6687638"/>
          <a:ext cx="762000" cy="8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macro="" textlink="">
      <xdr:nvSpPr>
        <xdr:cNvPr id="421" name="楕円 420">
          <a:extLst>
            <a:ext uri="{FF2B5EF4-FFF2-40B4-BE49-F238E27FC236}">
              <a16:creationId xmlns:a16="http://schemas.microsoft.com/office/drawing/2014/main" id="{FDA83F4C-D368-420A-8E43-4D6999202F48}"/>
            </a:ext>
          </a:extLst>
        </xdr:cNvPr>
        <xdr:cNvSpPr/>
      </xdr:nvSpPr>
      <xdr:spPr>
        <a:xfrm>
          <a:off x="13089890" y="66371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1088</xdr:rowOff>
    </xdr:to>
    <xdr:cxnSp macro="">
      <xdr:nvCxnSpPr>
        <xdr:cNvPr id="422" name="直線コネクタ 421">
          <a:extLst>
            <a:ext uri="{FF2B5EF4-FFF2-40B4-BE49-F238E27FC236}">
              <a16:creationId xmlns:a16="http://schemas.microsoft.com/office/drawing/2014/main" id="{458A6AB0-A7AD-454A-8B2F-902B68437748}"/>
            </a:ext>
          </a:extLst>
        </xdr:cNvPr>
        <xdr:cNvCxnSpPr/>
      </xdr:nvCxnSpPr>
      <xdr:spPr>
        <a:xfrm>
          <a:off x="13144500" y="66898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23" name="楕円 422">
          <a:extLst>
            <a:ext uri="{FF2B5EF4-FFF2-40B4-BE49-F238E27FC236}">
              <a16:creationId xmlns:a16="http://schemas.microsoft.com/office/drawing/2014/main" id="{D1F9CC20-1854-4790-B2E9-B3B47047A5F2}"/>
            </a:ext>
          </a:extLst>
        </xdr:cNvPr>
        <xdr:cNvSpPr/>
      </xdr:nvSpPr>
      <xdr:spPr>
        <a:xfrm>
          <a:off x="12303760" y="65927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170906</xdr:rowOff>
    </xdr:to>
    <xdr:cxnSp macro="">
      <xdr:nvCxnSpPr>
        <xdr:cNvPr id="424" name="直線コネクタ 423">
          <a:extLst>
            <a:ext uri="{FF2B5EF4-FFF2-40B4-BE49-F238E27FC236}">
              <a16:creationId xmlns:a16="http://schemas.microsoft.com/office/drawing/2014/main" id="{C7FC0783-9A7E-478D-B788-B301E668FFB8}"/>
            </a:ext>
          </a:extLst>
        </xdr:cNvPr>
        <xdr:cNvCxnSpPr/>
      </xdr:nvCxnSpPr>
      <xdr:spPr>
        <a:xfrm>
          <a:off x="12346940" y="6647361"/>
          <a:ext cx="797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macro="" textlink="">
      <xdr:nvSpPr>
        <xdr:cNvPr id="425" name="楕円 424">
          <a:extLst>
            <a:ext uri="{FF2B5EF4-FFF2-40B4-BE49-F238E27FC236}">
              <a16:creationId xmlns:a16="http://schemas.microsoft.com/office/drawing/2014/main" id="{478084F5-027D-4A32-9501-4A63AAEEAC5C}"/>
            </a:ext>
          </a:extLst>
        </xdr:cNvPr>
        <xdr:cNvSpPr/>
      </xdr:nvSpPr>
      <xdr:spPr>
        <a:xfrm>
          <a:off x="11487150" y="6550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85997</xdr:rowOff>
    </xdr:from>
    <xdr:to>
      <xdr:col>71</xdr:col>
      <xdr:colOff>177800</xdr:colOff>
      <xdr:row>38</xdr:row>
      <xdr:rowOff>128451</xdr:rowOff>
    </xdr:to>
    <xdr:cxnSp macro="">
      <xdr:nvCxnSpPr>
        <xdr:cNvPr id="426" name="直線コネクタ 425">
          <a:extLst>
            <a:ext uri="{FF2B5EF4-FFF2-40B4-BE49-F238E27FC236}">
              <a16:creationId xmlns:a16="http://schemas.microsoft.com/office/drawing/2014/main" id="{9CBAEFEA-F541-4E93-BD7A-DA75202D4B4E}"/>
            </a:ext>
          </a:extLst>
        </xdr:cNvPr>
        <xdr:cNvCxnSpPr/>
      </xdr:nvCxnSpPr>
      <xdr:spPr>
        <a:xfrm>
          <a:off x="11541760" y="6603002"/>
          <a:ext cx="80518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27" name="n_1aveValue【一般廃棄物処理施設】&#10;有形固定資産減価償却率">
          <a:extLst>
            <a:ext uri="{FF2B5EF4-FFF2-40B4-BE49-F238E27FC236}">
              <a16:creationId xmlns:a16="http://schemas.microsoft.com/office/drawing/2014/main" id="{9A63F012-E82E-4BA6-9B98-FA2BF7D23D87}"/>
            </a:ext>
          </a:extLst>
        </xdr:cNvPr>
        <xdr:cNvSpPr txBox="1"/>
      </xdr:nvSpPr>
      <xdr:spPr>
        <a:xfrm>
          <a:off x="13738234" y="63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28" name="n_2aveValue【一般廃棄物処理施設】&#10;有形固定資産減価償却率">
          <a:extLst>
            <a:ext uri="{FF2B5EF4-FFF2-40B4-BE49-F238E27FC236}">
              <a16:creationId xmlns:a16="http://schemas.microsoft.com/office/drawing/2014/main" id="{A2159441-9245-4358-895F-7D314BBC05EC}"/>
            </a:ext>
          </a:extLst>
        </xdr:cNvPr>
        <xdr:cNvSpPr txBox="1"/>
      </xdr:nvSpPr>
      <xdr:spPr>
        <a:xfrm>
          <a:off x="1295718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29" name="n_3aveValue【一般廃棄物処理施設】&#10;有形固定資産減価償却率">
          <a:extLst>
            <a:ext uri="{FF2B5EF4-FFF2-40B4-BE49-F238E27FC236}">
              <a16:creationId xmlns:a16="http://schemas.microsoft.com/office/drawing/2014/main" id="{D3BEEBE5-DFA2-439B-819F-E9CF84928F63}"/>
            </a:ext>
          </a:extLst>
        </xdr:cNvPr>
        <xdr:cNvSpPr txBox="1"/>
      </xdr:nvSpPr>
      <xdr:spPr>
        <a:xfrm>
          <a:off x="121710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30" name="n_4aveValue【一般廃棄物処理施設】&#10;有形固定資産減価償却率">
          <a:extLst>
            <a:ext uri="{FF2B5EF4-FFF2-40B4-BE49-F238E27FC236}">
              <a16:creationId xmlns:a16="http://schemas.microsoft.com/office/drawing/2014/main" id="{0EDC5AB2-5133-4E8E-8A84-E63F34CEFC69}"/>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3B493128-A597-4EDC-8EF1-38339C69CCA4}"/>
            </a:ext>
          </a:extLst>
        </xdr:cNvPr>
        <xdr:cNvSpPr txBox="1"/>
      </xdr:nvSpPr>
      <xdr:spPr>
        <a:xfrm>
          <a:off x="13738234" y="673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432" name="n_2mainValue【一般廃棄物処理施設】&#10;有形固定資産減価償却率">
          <a:extLst>
            <a:ext uri="{FF2B5EF4-FFF2-40B4-BE49-F238E27FC236}">
              <a16:creationId xmlns:a16="http://schemas.microsoft.com/office/drawing/2014/main" id="{1C9EBEC6-CF0D-4805-B22D-B3CC3C6FF214}"/>
            </a:ext>
          </a:extLst>
        </xdr:cNvPr>
        <xdr:cNvSpPr txBox="1"/>
      </xdr:nvSpPr>
      <xdr:spPr>
        <a:xfrm>
          <a:off x="1295718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33" name="n_3mainValue【一般廃棄物処理施設】&#10;有形固定資産減価償却率">
          <a:extLst>
            <a:ext uri="{FF2B5EF4-FFF2-40B4-BE49-F238E27FC236}">
              <a16:creationId xmlns:a16="http://schemas.microsoft.com/office/drawing/2014/main" id="{AE9B3523-5461-469F-A95B-AE86B6E48609}"/>
            </a:ext>
          </a:extLst>
        </xdr:cNvPr>
        <xdr:cNvSpPr txBox="1"/>
      </xdr:nvSpPr>
      <xdr:spPr>
        <a:xfrm>
          <a:off x="12171054" y="66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127924</xdr:rowOff>
    </xdr:from>
    <xdr:ext cx="405111" cy="259045"/>
    <xdr:sp macro="" textlink="">
      <xdr:nvSpPr>
        <xdr:cNvPr id="434" name="n_4mainValue【一般廃棄物処理施設】&#10;有形固定資産減価償却率">
          <a:extLst>
            <a:ext uri="{FF2B5EF4-FFF2-40B4-BE49-F238E27FC236}">
              <a16:creationId xmlns:a16="http://schemas.microsoft.com/office/drawing/2014/main" id="{047BFDEE-1684-4A24-80B0-CBF0364E6906}"/>
            </a:ext>
          </a:extLst>
        </xdr:cNvPr>
        <xdr:cNvSpPr txBox="1"/>
      </xdr:nvSpPr>
      <xdr:spPr>
        <a:xfrm>
          <a:off x="11354444" y="664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EA48533E-6C0A-4E27-B08B-52CC1D92A65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321557E9-B019-47C9-AB33-00D4C8326CF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538D9B14-FC62-408E-BA13-1A4838B47D4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3948B732-9BE8-43FC-B2E3-53A511C99C1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C0E4F347-99A0-421A-8492-F2A6D5C6580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685393A-DA7D-4FB0-AAE7-36C3AA524EB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C368B00D-1308-4758-B43F-A84877F61A6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DE414814-7336-48BE-8E40-2F77F4C7A40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2563CC65-4115-423E-98C4-E40914CC09F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EE526B85-A4E1-4C22-86F2-D4239C1CA66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38859AD6-C44E-489F-A93E-29245ED563D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6" name="テキスト ボックス 445">
          <a:extLst>
            <a:ext uri="{FF2B5EF4-FFF2-40B4-BE49-F238E27FC236}">
              <a16:creationId xmlns:a16="http://schemas.microsoft.com/office/drawing/2014/main" id="{09D16F66-297B-4F00-B46C-E83FC4A2AC42}"/>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884D792A-3FE8-4199-BD60-456E605E5A9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8" name="テキスト ボックス 447">
          <a:extLst>
            <a:ext uri="{FF2B5EF4-FFF2-40B4-BE49-F238E27FC236}">
              <a16:creationId xmlns:a16="http://schemas.microsoft.com/office/drawing/2014/main" id="{93A8D53C-014A-4EF8-AEE9-BEF51A6F60C0}"/>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C4C523B4-917C-412C-888C-8C500AE0F33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0" name="テキスト ボックス 449">
          <a:extLst>
            <a:ext uri="{FF2B5EF4-FFF2-40B4-BE49-F238E27FC236}">
              <a16:creationId xmlns:a16="http://schemas.microsoft.com/office/drawing/2014/main" id="{5F4B20BF-836B-4350-80A2-FBFB54907D56}"/>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50E53FA3-A668-4980-8B58-326154C47CC4}"/>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52" name="テキスト ボックス 451">
          <a:extLst>
            <a:ext uri="{FF2B5EF4-FFF2-40B4-BE49-F238E27FC236}">
              <a16:creationId xmlns:a16="http://schemas.microsoft.com/office/drawing/2014/main" id="{BF68DB69-1DAF-46C1-BC22-D377937C2F94}"/>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C8F8D63C-97B0-415C-9295-3FF00578E55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4" name="テキスト ボックス 453">
          <a:extLst>
            <a:ext uri="{FF2B5EF4-FFF2-40B4-BE49-F238E27FC236}">
              <a16:creationId xmlns:a16="http://schemas.microsoft.com/office/drawing/2014/main" id="{C6809D82-DD99-492E-9DD8-3731BA7A0558}"/>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a:extLst>
            <a:ext uri="{FF2B5EF4-FFF2-40B4-BE49-F238E27FC236}">
              <a16:creationId xmlns:a16="http://schemas.microsoft.com/office/drawing/2014/main" id="{415965F8-026D-4F97-B36F-08462E02B74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56" name="直線コネクタ 455">
          <a:extLst>
            <a:ext uri="{FF2B5EF4-FFF2-40B4-BE49-F238E27FC236}">
              <a16:creationId xmlns:a16="http://schemas.microsoft.com/office/drawing/2014/main" id="{8F241CC0-AB8C-4E35-9C2E-157829A67D23}"/>
            </a:ext>
          </a:extLst>
        </xdr:cNvPr>
        <xdr:cNvCxnSpPr/>
      </xdr:nvCxnSpPr>
      <xdr:spPr>
        <a:xfrm flipV="1">
          <a:off x="19947254" y="5778889"/>
          <a:ext cx="0" cy="138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57" name="【一般廃棄物処理施設】&#10;一人当たり有形固定資産（償却資産）額最小値テキスト">
          <a:extLst>
            <a:ext uri="{FF2B5EF4-FFF2-40B4-BE49-F238E27FC236}">
              <a16:creationId xmlns:a16="http://schemas.microsoft.com/office/drawing/2014/main" id="{10B00662-0509-4E87-99D3-730E176A5D57}"/>
            </a:ext>
          </a:extLst>
        </xdr:cNvPr>
        <xdr:cNvSpPr txBox="1"/>
      </xdr:nvSpPr>
      <xdr:spPr>
        <a:xfrm>
          <a:off x="19985990" y="71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58" name="直線コネクタ 457">
          <a:extLst>
            <a:ext uri="{FF2B5EF4-FFF2-40B4-BE49-F238E27FC236}">
              <a16:creationId xmlns:a16="http://schemas.microsoft.com/office/drawing/2014/main" id="{0F1AC2D8-5C23-4BCE-B31C-1EB074AD352C}"/>
            </a:ext>
          </a:extLst>
        </xdr:cNvPr>
        <xdr:cNvCxnSpPr/>
      </xdr:nvCxnSpPr>
      <xdr:spPr>
        <a:xfrm>
          <a:off x="19885660" y="716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59" name="【一般廃棄物処理施設】&#10;一人当たり有形固定資産（償却資産）額最大値テキスト">
          <a:extLst>
            <a:ext uri="{FF2B5EF4-FFF2-40B4-BE49-F238E27FC236}">
              <a16:creationId xmlns:a16="http://schemas.microsoft.com/office/drawing/2014/main" id="{3F4063FB-E9BB-481D-ADEB-919CFEA319CF}"/>
            </a:ext>
          </a:extLst>
        </xdr:cNvPr>
        <xdr:cNvSpPr txBox="1"/>
      </xdr:nvSpPr>
      <xdr:spPr>
        <a:xfrm>
          <a:off x="19985990" y="55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60" name="直線コネクタ 459">
          <a:extLst>
            <a:ext uri="{FF2B5EF4-FFF2-40B4-BE49-F238E27FC236}">
              <a16:creationId xmlns:a16="http://schemas.microsoft.com/office/drawing/2014/main" id="{03FF92F4-53DA-4CD4-86DD-9EA27FFA027B}"/>
            </a:ext>
          </a:extLst>
        </xdr:cNvPr>
        <xdr:cNvCxnSpPr/>
      </xdr:nvCxnSpPr>
      <xdr:spPr>
        <a:xfrm>
          <a:off x="19885660" y="5778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61" name="【一般廃棄物処理施設】&#10;一人当たり有形固定資産（償却資産）額平均値テキスト">
          <a:extLst>
            <a:ext uri="{FF2B5EF4-FFF2-40B4-BE49-F238E27FC236}">
              <a16:creationId xmlns:a16="http://schemas.microsoft.com/office/drawing/2014/main" id="{A37021AE-BC91-4FE9-817A-19BA2741E46E}"/>
            </a:ext>
          </a:extLst>
        </xdr:cNvPr>
        <xdr:cNvSpPr txBox="1"/>
      </xdr:nvSpPr>
      <xdr:spPr>
        <a:xfrm>
          <a:off x="19985990" y="6790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62" name="フローチャート: 判断 461">
          <a:extLst>
            <a:ext uri="{FF2B5EF4-FFF2-40B4-BE49-F238E27FC236}">
              <a16:creationId xmlns:a16="http://schemas.microsoft.com/office/drawing/2014/main" id="{29548C6C-2DD4-4551-AE57-1EC3FC2A27A1}"/>
            </a:ext>
          </a:extLst>
        </xdr:cNvPr>
        <xdr:cNvSpPr/>
      </xdr:nvSpPr>
      <xdr:spPr>
        <a:xfrm>
          <a:off x="19904710" y="6942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63" name="フローチャート: 判断 462">
          <a:extLst>
            <a:ext uri="{FF2B5EF4-FFF2-40B4-BE49-F238E27FC236}">
              <a16:creationId xmlns:a16="http://schemas.microsoft.com/office/drawing/2014/main" id="{E87BD194-6177-454B-9833-0482EDC77160}"/>
            </a:ext>
          </a:extLst>
        </xdr:cNvPr>
        <xdr:cNvSpPr/>
      </xdr:nvSpPr>
      <xdr:spPr>
        <a:xfrm>
          <a:off x="19161760" y="6954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64" name="フローチャート: 判断 463">
          <a:extLst>
            <a:ext uri="{FF2B5EF4-FFF2-40B4-BE49-F238E27FC236}">
              <a16:creationId xmlns:a16="http://schemas.microsoft.com/office/drawing/2014/main" id="{FF38C423-1967-4DC7-B7F0-336561AE041A}"/>
            </a:ext>
          </a:extLst>
        </xdr:cNvPr>
        <xdr:cNvSpPr/>
      </xdr:nvSpPr>
      <xdr:spPr>
        <a:xfrm>
          <a:off x="18345150" y="696878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65" name="フローチャート: 判断 464">
          <a:extLst>
            <a:ext uri="{FF2B5EF4-FFF2-40B4-BE49-F238E27FC236}">
              <a16:creationId xmlns:a16="http://schemas.microsoft.com/office/drawing/2014/main" id="{C908D78F-C6C2-4ED6-8508-36F2CF82B23E}"/>
            </a:ext>
          </a:extLst>
        </xdr:cNvPr>
        <xdr:cNvSpPr/>
      </xdr:nvSpPr>
      <xdr:spPr>
        <a:xfrm>
          <a:off x="17547590" y="6966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66" name="フローチャート: 判断 465">
          <a:extLst>
            <a:ext uri="{FF2B5EF4-FFF2-40B4-BE49-F238E27FC236}">
              <a16:creationId xmlns:a16="http://schemas.microsoft.com/office/drawing/2014/main" id="{EE9434AC-B473-4A25-A9A6-84B892F909CF}"/>
            </a:ext>
          </a:extLst>
        </xdr:cNvPr>
        <xdr:cNvSpPr/>
      </xdr:nvSpPr>
      <xdr:spPr>
        <a:xfrm>
          <a:off x="16761460" y="69746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CB9B086-6225-4429-A9E2-980FCEB2585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CEB1358-A5FF-4D2A-968B-639280B7AB0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BF9D0B8C-A05A-4D79-B68B-3D96AF1395F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EB2CCC06-66C8-453E-B88C-83CEEE1825A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A4A3CF3A-C252-4E64-8979-F607CC973BC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38702</xdr:rowOff>
    </xdr:from>
    <xdr:to>
      <xdr:col>116</xdr:col>
      <xdr:colOff>114300</xdr:colOff>
      <xdr:row>41</xdr:row>
      <xdr:rowOff>140302</xdr:rowOff>
    </xdr:to>
    <xdr:sp macro="" textlink="">
      <xdr:nvSpPr>
        <xdr:cNvPr id="472" name="楕円 471">
          <a:extLst>
            <a:ext uri="{FF2B5EF4-FFF2-40B4-BE49-F238E27FC236}">
              <a16:creationId xmlns:a16="http://schemas.microsoft.com/office/drawing/2014/main" id="{E712008B-5F16-4FFF-ABDC-465C91E82803}"/>
            </a:ext>
          </a:extLst>
        </xdr:cNvPr>
        <xdr:cNvSpPr/>
      </xdr:nvSpPr>
      <xdr:spPr>
        <a:xfrm>
          <a:off x="19904710" y="70681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125079</xdr:rowOff>
    </xdr:from>
    <xdr:ext cx="534377" cy="259045"/>
    <xdr:sp macro="" textlink="">
      <xdr:nvSpPr>
        <xdr:cNvPr id="473" name="【一般廃棄物処理施設】&#10;一人当たり有形固定資産（償却資産）額該当値テキスト">
          <a:extLst>
            <a:ext uri="{FF2B5EF4-FFF2-40B4-BE49-F238E27FC236}">
              <a16:creationId xmlns:a16="http://schemas.microsoft.com/office/drawing/2014/main" id="{2B5BC719-434C-4FB4-945D-0BABC1170C11}"/>
            </a:ext>
          </a:extLst>
        </xdr:cNvPr>
        <xdr:cNvSpPr txBox="1"/>
      </xdr:nvSpPr>
      <xdr:spPr>
        <a:xfrm>
          <a:off x="19985990" y="69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40649</xdr:rowOff>
    </xdr:from>
    <xdr:to>
      <xdr:col>112</xdr:col>
      <xdr:colOff>38100</xdr:colOff>
      <xdr:row>41</xdr:row>
      <xdr:rowOff>142249</xdr:rowOff>
    </xdr:to>
    <xdr:sp macro="" textlink="">
      <xdr:nvSpPr>
        <xdr:cNvPr id="474" name="楕円 473">
          <a:extLst>
            <a:ext uri="{FF2B5EF4-FFF2-40B4-BE49-F238E27FC236}">
              <a16:creationId xmlns:a16="http://schemas.microsoft.com/office/drawing/2014/main" id="{8EE81F28-B0C3-4D21-9F34-CF1C84F860D7}"/>
            </a:ext>
          </a:extLst>
        </xdr:cNvPr>
        <xdr:cNvSpPr/>
      </xdr:nvSpPr>
      <xdr:spPr>
        <a:xfrm>
          <a:off x="19161760" y="707009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89502</xdr:rowOff>
    </xdr:from>
    <xdr:to>
      <xdr:col>116</xdr:col>
      <xdr:colOff>63500</xdr:colOff>
      <xdr:row>41</xdr:row>
      <xdr:rowOff>91449</xdr:rowOff>
    </xdr:to>
    <xdr:cxnSp macro="">
      <xdr:nvCxnSpPr>
        <xdr:cNvPr id="475" name="直線コネクタ 474">
          <a:extLst>
            <a:ext uri="{FF2B5EF4-FFF2-40B4-BE49-F238E27FC236}">
              <a16:creationId xmlns:a16="http://schemas.microsoft.com/office/drawing/2014/main" id="{0C84B3A0-1AD5-449E-9F61-F1D33F390574}"/>
            </a:ext>
          </a:extLst>
        </xdr:cNvPr>
        <xdr:cNvCxnSpPr/>
      </xdr:nvCxnSpPr>
      <xdr:spPr>
        <a:xfrm flipV="1">
          <a:off x="19204940" y="7122762"/>
          <a:ext cx="74295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41577</xdr:rowOff>
    </xdr:from>
    <xdr:to>
      <xdr:col>107</xdr:col>
      <xdr:colOff>101600</xdr:colOff>
      <xdr:row>41</xdr:row>
      <xdr:rowOff>143177</xdr:rowOff>
    </xdr:to>
    <xdr:sp macro="" textlink="">
      <xdr:nvSpPr>
        <xdr:cNvPr id="476" name="楕円 475">
          <a:extLst>
            <a:ext uri="{FF2B5EF4-FFF2-40B4-BE49-F238E27FC236}">
              <a16:creationId xmlns:a16="http://schemas.microsoft.com/office/drawing/2014/main" id="{8FA3873F-A34B-41C1-8AF6-75C32D863411}"/>
            </a:ext>
          </a:extLst>
        </xdr:cNvPr>
        <xdr:cNvSpPr/>
      </xdr:nvSpPr>
      <xdr:spPr>
        <a:xfrm>
          <a:off x="18345150" y="70710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91449</xdr:rowOff>
    </xdr:from>
    <xdr:to>
      <xdr:col>111</xdr:col>
      <xdr:colOff>177800</xdr:colOff>
      <xdr:row>41</xdr:row>
      <xdr:rowOff>92377</xdr:rowOff>
    </xdr:to>
    <xdr:cxnSp macro="">
      <xdr:nvCxnSpPr>
        <xdr:cNvPr id="477" name="直線コネクタ 476">
          <a:extLst>
            <a:ext uri="{FF2B5EF4-FFF2-40B4-BE49-F238E27FC236}">
              <a16:creationId xmlns:a16="http://schemas.microsoft.com/office/drawing/2014/main" id="{25097A91-56D4-452F-9D43-58D852E90A1B}"/>
            </a:ext>
          </a:extLst>
        </xdr:cNvPr>
        <xdr:cNvCxnSpPr/>
      </xdr:nvCxnSpPr>
      <xdr:spPr>
        <a:xfrm flipV="1">
          <a:off x="18399760" y="7124709"/>
          <a:ext cx="80518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43387</xdr:rowOff>
    </xdr:from>
    <xdr:to>
      <xdr:col>102</xdr:col>
      <xdr:colOff>165100</xdr:colOff>
      <xdr:row>41</xdr:row>
      <xdr:rowOff>144987</xdr:rowOff>
    </xdr:to>
    <xdr:sp macro="" textlink="">
      <xdr:nvSpPr>
        <xdr:cNvPr id="478" name="楕円 477">
          <a:extLst>
            <a:ext uri="{FF2B5EF4-FFF2-40B4-BE49-F238E27FC236}">
              <a16:creationId xmlns:a16="http://schemas.microsoft.com/office/drawing/2014/main" id="{B8CBDD29-EF2F-4A9B-B3DF-0CD0D1C169BC}"/>
            </a:ext>
          </a:extLst>
        </xdr:cNvPr>
        <xdr:cNvSpPr/>
      </xdr:nvSpPr>
      <xdr:spPr>
        <a:xfrm>
          <a:off x="17547590" y="70747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92377</xdr:rowOff>
    </xdr:from>
    <xdr:to>
      <xdr:col>107</xdr:col>
      <xdr:colOff>50800</xdr:colOff>
      <xdr:row>41</xdr:row>
      <xdr:rowOff>94187</xdr:rowOff>
    </xdr:to>
    <xdr:cxnSp macro="">
      <xdr:nvCxnSpPr>
        <xdr:cNvPr id="479" name="直線コネクタ 478">
          <a:extLst>
            <a:ext uri="{FF2B5EF4-FFF2-40B4-BE49-F238E27FC236}">
              <a16:creationId xmlns:a16="http://schemas.microsoft.com/office/drawing/2014/main" id="{DAC32915-1DE7-41FA-B797-F1D0A476B32E}"/>
            </a:ext>
          </a:extLst>
        </xdr:cNvPr>
        <xdr:cNvCxnSpPr/>
      </xdr:nvCxnSpPr>
      <xdr:spPr>
        <a:xfrm flipV="1">
          <a:off x="17602200" y="7125637"/>
          <a:ext cx="79756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45183</xdr:rowOff>
    </xdr:from>
    <xdr:to>
      <xdr:col>98</xdr:col>
      <xdr:colOff>38100</xdr:colOff>
      <xdr:row>41</xdr:row>
      <xdr:rowOff>146783</xdr:rowOff>
    </xdr:to>
    <xdr:sp macro="" textlink="">
      <xdr:nvSpPr>
        <xdr:cNvPr id="480" name="楕円 479">
          <a:extLst>
            <a:ext uri="{FF2B5EF4-FFF2-40B4-BE49-F238E27FC236}">
              <a16:creationId xmlns:a16="http://schemas.microsoft.com/office/drawing/2014/main" id="{4FA01893-4F10-4519-A021-185AC87ED46C}"/>
            </a:ext>
          </a:extLst>
        </xdr:cNvPr>
        <xdr:cNvSpPr/>
      </xdr:nvSpPr>
      <xdr:spPr>
        <a:xfrm>
          <a:off x="16761460" y="7076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94187</xdr:rowOff>
    </xdr:from>
    <xdr:to>
      <xdr:col>102</xdr:col>
      <xdr:colOff>114300</xdr:colOff>
      <xdr:row>41</xdr:row>
      <xdr:rowOff>95983</xdr:rowOff>
    </xdr:to>
    <xdr:cxnSp macro="">
      <xdr:nvCxnSpPr>
        <xdr:cNvPr id="481" name="直線コネクタ 480">
          <a:extLst>
            <a:ext uri="{FF2B5EF4-FFF2-40B4-BE49-F238E27FC236}">
              <a16:creationId xmlns:a16="http://schemas.microsoft.com/office/drawing/2014/main" id="{C5F2A69C-C557-465F-86DB-5951B4D25A44}"/>
            </a:ext>
          </a:extLst>
        </xdr:cNvPr>
        <xdr:cNvCxnSpPr/>
      </xdr:nvCxnSpPr>
      <xdr:spPr>
        <a:xfrm flipV="1">
          <a:off x="16804640" y="71274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82" name="n_1aveValue【一般廃棄物処理施設】&#10;一人当たり有形固定資産（償却資産）額">
          <a:extLst>
            <a:ext uri="{FF2B5EF4-FFF2-40B4-BE49-F238E27FC236}">
              <a16:creationId xmlns:a16="http://schemas.microsoft.com/office/drawing/2014/main" id="{14B94E49-F2D5-49EC-A77A-998487431DB9}"/>
            </a:ext>
          </a:extLst>
        </xdr:cNvPr>
        <xdr:cNvSpPr txBox="1"/>
      </xdr:nvSpPr>
      <xdr:spPr>
        <a:xfrm>
          <a:off x="1891940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83" name="n_2aveValue【一般廃棄物処理施設】&#10;一人当たり有形固定資産（償却資産）額">
          <a:extLst>
            <a:ext uri="{FF2B5EF4-FFF2-40B4-BE49-F238E27FC236}">
              <a16:creationId xmlns:a16="http://schemas.microsoft.com/office/drawing/2014/main" id="{8E4ED536-7763-495F-ADE3-D0902DC3847F}"/>
            </a:ext>
          </a:extLst>
        </xdr:cNvPr>
        <xdr:cNvSpPr txBox="1"/>
      </xdr:nvSpPr>
      <xdr:spPr>
        <a:xfrm>
          <a:off x="18138355" y="67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84" name="n_3aveValue【一般廃棄物処理施設】&#10;一人当たり有形固定資産（償却資産）額">
          <a:extLst>
            <a:ext uri="{FF2B5EF4-FFF2-40B4-BE49-F238E27FC236}">
              <a16:creationId xmlns:a16="http://schemas.microsoft.com/office/drawing/2014/main" id="{F5EA0830-18EC-4CBD-8A66-9F0ED643664B}"/>
            </a:ext>
          </a:extLst>
        </xdr:cNvPr>
        <xdr:cNvSpPr txBox="1"/>
      </xdr:nvSpPr>
      <xdr:spPr>
        <a:xfrm>
          <a:off x="17323650" y="67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85" name="n_4aveValue【一般廃棄物処理施設】&#10;一人当たり有形固定資産（償却資産）額">
          <a:extLst>
            <a:ext uri="{FF2B5EF4-FFF2-40B4-BE49-F238E27FC236}">
              <a16:creationId xmlns:a16="http://schemas.microsoft.com/office/drawing/2014/main" id="{0DEC38BE-B8D7-42D3-A84D-9FB9B15B964A}"/>
            </a:ext>
          </a:extLst>
        </xdr:cNvPr>
        <xdr:cNvSpPr txBox="1"/>
      </xdr:nvSpPr>
      <xdr:spPr>
        <a:xfrm>
          <a:off x="16526090" y="67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133376</xdr:rowOff>
    </xdr:from>
    <xdr:ext cx="534377" cy="259045"/>
    <xdr:sp macro="" textlink="">
      <xdr:nvSpPr>
        <xdr:cNvPr id="486" name="n_1mainValue【一般廃棄物処理施設】&#10;一人当たり有形固定資産（償却資産）額">
          <a:extLst>
            <a:ext uri="{FF2B5EF4-FFF2-40B4-BE49-F238E27FC236}">
              <a16:creationId xmlns:a16="http://schemas.microsoft.com/office/drawing/2014/main" id="{CAA956A5-8122-4723-8B32-8FA1CD75F23D}"/>
            </a:ext>
          </a:extLst>
        </xdr:cNvPr>
        <xdr:cNvSpPr txBox="1"/>
      </xdr:nvSpPr>
      <xdr:spPr>
        <a:xfrm>
          <a:off x="18951721" y="71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134304</xdr:rowOff>
    </xdr:from>
    <xdr:ext cx="534377" cy="259045"/>
    <xdr:sp macro="" textlink="">
      <xdr:nvSpPr>
        <xdr:cNvPr id="487" name="n_2mainValue【一般廃棄物処理施設】&#10;一人当たり有形固定資産（償却資産）額">
          <a:extLst>
            <a:ext uri="{FF2B5EF4-FFF2-40B4-BE49-F238E27FC236}">
              <a16:creationId xmlns:a16="http://schemas.microsoft.com/office/drawing/2014/main" id="{99A677F6-5DC6-49DF-AE9E-C274351B0711}"/>
            </a:ext>
          </a:extLst>
        </xdr:cNvPr>
        <xdr:cNvSpPr txBox="1"/>
      </xdr:nvSpPr>
      <xdr:spPr>
        <a:xfrm>
          <a:off x="18170671" y="715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136114</xdr:rowOff>
    </xdr:from>
    <xdr:ext cx="534377" cy="259045"/>
    <xdr:sp macro="" textlink="">
      <xdr:nvSpPr>
        <xdr:cNvPr id="488" name="n_3mainValue【一般廃棄物処理施設】&#10;一人当たり有形固定資産（償却資産）額">
          <a:extLst>
            <a:ext uri="{FF2B5EF4-FFF2-40B4-BE49-F238E27FC236}">
              <a16:creationId xmlns:a16="http://schemas.microsoft.com/office/drawing/2014/main" id="{835E6951-B53C-4465-A62E-2617AD2BF460}"/>
            </a:ext>
          </a:extLst>
        </xdr:cNvPr>
        <xdr:cNvSpPr txBox="1"/>
      </xdr:nvSpPr>
      <xdr:spPr>
        <a:xfrm>
          <a:off x="17354061" y="71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137910</xdr:rowOff>
    </xdr:from>
    <xdr:ext cx="534377" cy="259045"/>
    <xdr:sp macro="" textlink="">
      <xdr:nvSpPr>
        <xdr:cNvPr id="489" name="n_4mainValue【一般廃棄物処理施設】&#10;一人当たり有形固定資産（償却資産）額">
          <a:extLst>
            <a:ext uri="{FF2B5EF4-FFF2-40B4-BE49-F238E27FC236}">
              <a16:creationId xmlns:a16="http://schemas.microsoft.com/office/drawing/2014/main" id="{B4E192D8-2CAB-40C2-89D7-68E846450213}"/>
            </a:ext>
          </a:extLst>
        </xdr:cNvPr>
        <xdr:cNvSpPr txBox="1"/>
      </xdr:nvSpPr>
      <xdr:spPr>
        <a:xfrm>
          <a:off x="16556501" y="71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F19D4B35-455F-48EE-96B8-8584F7B8B44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7AA4D75E-883C-4A50-9617-8E0C133D6A2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446E8A32-DDEA-4B8A-B2BE-B44FC1E4821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AD2DC5E7-CF69-4435-BDA5-7288CE4CAB4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31102A56-0BBB-4EED-A562-6F2079F158E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D59772F3-F52A-4395-94FC-76B24C02E10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A3C3276C-C50B-4A17-9318-1DFCA750149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98AD9E17-4D73-40EF-A23B-04DF7B16609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13DF6E2E-0291-4CA9-A287-75E8223351B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09286218-7E55-4676-85EB-8DE3785125F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D9832010-F272-4596-9095-C2E08F03BA8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a:extLst>
            <a:ext uri="{FF2B5EF4-FFF2-40B4-BE49-F238E27FC236}">
              <a16:creationId xmlns:a16="http://schemas.microsoft.com/office/drawing/2014/main" id="{B646C9B3-22AE-4AA0-BCEF-DEDEB486BFF0}"/>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a:extLst>
            <a:ext uri="{FF2B5EF4-FFF2-40B4-BE49-F238E27FC236}">
              <a16:creationId xmlns:a16="http://schemas.microsoft.com/office/drawing/2014/main" id="{34A60795-0E2D-430B-B8EE-3D749DD5566F}"/>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a:extLst>
            <a:ext uri="{FF2B5EF4-FFF2-40B4-BE49-F238E27FC236}">
              <a16:creationId xmlns:a16="http://schemas.microsoft.com/office/drawing/2014/main" id="{B93FBAE2-62E5-4453-B1E2-BDB00E45929C}"/>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a:extLst>
            <a:ext uri="{FF2B5EF4-FFF2-40B4-BE49-F238E27FC236}">
              <a16:creationId xmlns:a16="http://schemas.microsoft.com/office/drawing/2014/main" id="{2B34DA97-3D65-4413-B82C-E0512257F140}"/>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a:extLst>
            <a:ext uri="{FF2B5EF4-FFF2-40B4-BE49-F238E27FC236}">
              <a16:creationId xmlns:a16="http://schemas.microsoft.com/office/drawing/2014/main" id="{D9663E5B-21F5-4C6C-8C4C-519F5D850081}"/>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a:extLst>
            <a:ext uri="{FF2B5EF4-FFF2-40B4-BE49-F238E27FC236}">
              <a16:creationId xmlns:a16="http://schemas.microsoft.com/office/drawing/2014/main" id="{C7748E86-2E93-41ED-AB29-AB0E622A301E}"/>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a:extLst>
            <a:ext uri="{FF2B5EF4-FFF2-40B4-BE49-F238E27FC236}">
              <a16:creationId xmlns:a16="http://schemas.microsoft.com/office/drawing/2014/main" id="{1342274B-782C-4D1D-B875-4BFE7ED010D5}"/>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a:extLst>
            <a:ext uri="{FF2B5EF4-FFF2-40B4-BE49-F238E27FC236}">
              <a16:creationId xmlns:a16="http://schemas.microsoft.com/office/drawing/2014/main" id="{AB6D95F1-04E7-4BAE-8B1A-8DFC1BBD8F95}"/>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a:extLst>
            <a:ext uri="{FF2B5EF4-FFF2-40B4-BE49-F238E27FC236}">
              <a16:creationId xmlns:a16="http://schemas.microsoft.com/office/drawing/2014/main" id="{E068FE75-FA39-45F2-93ED-7CA194F729C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a:extLst>
            <a:ext uri="{FF2B5EF4-FFF2-40B4-BE49-F238E27FC236}">
              <a16:creationId xmlns:a16="http://schemas.microsoft.com/office/drawing/2014/main" id="{01A71358-66CE-4D20-9C7C-112D7C8421B0}"/>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a:extLst>
            <a:ext uri="{FF2B5EF4-FFF2-40B4-BE49-F238E27FC236}">
              <a16:creationId xmlns:a16="http://schemas.microsoft.com/office/drawing/2014/main" id="{93533FFC-8F6B-4713-8004-50C527EB1F3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a:extLst>
            <a:ext uri="{FF2B5EF4-FFF2-40B4-BE49-F238E27FC236}">
              <a16:creationId xmlns:a16="http://schemas.microsoft.com/office/drawing/2014/main" id="{B43B7E5E-145A-4675-94B9-1CD39AEAE2BC}"/>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88116F07-05EA-41DF-8E7E-1076F2DD602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a:extLst>
            <a:ext uri="{FF2B5EF4-FFF2-40B4-BE49-F238E27FC236}">
              <a16:creationId xmlns:a16="http://schemas.microsoft.com/office/drawing/2014/main" id="{142ACC79-A287-4FC6-82A4-BA6B728EE33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15" name="直線コネクタ 514">
          <a:extLst>
            <a:ext uri="{FF2B5EF4-FFF2-40B4-BE49-F238E27FC236}">
              <a16:creationId xmlns:a16="http://schemas.microsoft.com/office/drawing/2014/main" id="{D670A796-55DE-4A43-BE07-2862748CAFE6}"/>
            </a:ext>
          </a:extLst>
        </xdr:cNvPr>
        <xdr:cNvCxnSpPr/>
      </xdr:nvCxnSpPr>
      <xdr:spPr>
        <a:xfrm flipV="1">
          <a:off x="14703424" y="9664610"/>
          <a:ext cx="0" cy="144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6" name="【保健センター・保健所】&#10;有形固定資産減価償却率最小値テキスト">
          <a:extLst>
            <a:ext uri="{FF2B5EF4-FFF2-40B4-BE49-F238E27FC236}">
              <a16:creationId xmlns:a16="http://schemas.microsoft.com/office/drawing/2014/main" id="{0F4A2FAE-8915-473D-8261-47482E71FBAF}"/>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7" name="直線コネクタ 516">
          <a:extLst>
            <a:ext uri="{FF2B5EF4-FFF2-40B4-BE49-F238E27FC236}">
              <a16:creationId xmlns:a16="http://schemas.microsoft.com/office/drawing/2014/main" id="{8E40983F-96F8-4EF6-86C1-0A09B4081F09}"/>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8" name="【保健センター・保健所】&#10;有形固定資産減価償却率最大値テキスト">
          <a:extLst>
            <a:ext uri="{FF2B5EF4-FFF2-40B4-BE49-F238E27FC236}">
              <a16:creationId xmlns:a16="http://schemas.microsoft.com/office/drawing/2014/main" id="{1AFC7DDD-796A-4F01-9E37-3FDFEFDC3697}"/>
            </a:ext>
          </a:extLst>
        </xdr:cNvPr>
        <xdr:cNvSpPr txBox="1"/>
      </xdr:nvSpPr>
      <xdr:spPr>
        <a:xfrm>
          <a:off x="14742160" y="944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9" name="直線コネクタ 518">
          <a:extLst>
            <a:ext uri="{FF2B5EF4-FFF2-40B4-BE49-F238E27FC236}">
              <a16:creationId xmlns:a16="http://schemas.microsoft.com/office/drawing/2014/main" id="{761F2309-6310-45CD-A2A0-CF7AB1C1DA40}"/>
            </a:ext>
          </a:extLst>
        </xdr:cNvPr>
        <xdr:cNvCxnSpPr/>
      </xdr:nvCxnSpPr>
      <xdr:spPr>
        <a:xfrm>
          <a:off x="14611350" y="9664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20" name="【保健センター・保健所】&#10;有形固定資産減価償却率平均値テキスト">
          <a:extLst>
            <a:ext uri="{FF2B5EF4-FFF2-40B4-BE49-F238E27FC236}">
              <a16:creationId xmlns:a16="http://schemas.microsoft.com/office/drawing/2014/main" id="{0B9097ED-CE13-49B9-9FE0-9B18E0610406}"/>
            </a:ext>
          </a:extLst>
        </xdr:cNvPr>
        <xdr:cNvSpPr txBox="1"/>
      </xdr:nvSpPr>
      <xdr:spPr>
        <a:xfrm>
          <a:off x="14742160" y="1013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21" name="フローチャート: 判断 520">
          <a:extLst>
            <a:ext uri="{FF2B5EF4-FFF2-40B4-BE49-F238E27FC236}">
              <a16:creationId xmlns:a16="http://schemas.microsoft.com/office/drawing/2014/main" id="{986CB0F8-DD9E-4467-96D6-5252EF9332D8}"/>
            </a:ext>
          </a:extLst>
        </xdr:cNvPr>
        <xdr:cNvSpPr/>
      </xdr:nvSpPr>
      <xdr:spPr>
        <a:xfrm>
          <a:off x="14649450" y="102873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22" name="フローチャート: 判断 521">
          <a:extLst>
            <a:ext uri="{FF2B5EF4-FFF2-40B4-BE49-F238E27FC236}">
              <a16:creationId xmlns:a16="http://schemas.microsoft.com/office/drawing/2014/main" id="{E666215B-C930-44C8-BAC0-3F22531B13B1}"/>
            </a:ext>
          </a:extLst>
        </xdr:cNvPr>
        <xdr:cNvSpPr/>
      </xdr:nvSpPr>
      <xdr:spPr>
        <a:xfrm>
          <a:off x="13887450" y="1027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23" name="フローチャート: 判断 522">
          <a:extLst>
            <a:ext uri="{FF2B5EF4-FFF2-40B4-BE49-F238E27FC236}">
              <a16:creationId xmlns:a16="http://schemas.microsoft.com/office/drawing/2014/main" id="{A0A553BA-1757-47DF-A9E0-2BB501D1D1DA}"/>
            </a:ext>
          </a:extLst>
        </xdr:cNvPr>
        <xdr:cNvSpPr/>
      </xdr:nvSpPr>
      <xdr:spPr>
        <a:xfrm>
          <a:off x="13089890" y="102884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24" name="フローチャート: 判断 523">
          <a:extLst>
            <a:ext uri="{FF2B5EF4-FFF2-40B4-BE49-F238E27FC236}">
              <a16:creationId xmlns:a16="http://schemas.microsoft.com/office/drawing/2014/main" id="{1A5CECDB-B574-422A-9447-25EB2ED4C5A6}"/>
            </a:ext>
          </a:extLst>
        </xdr:cNvPr>
        <xdr:cNvSpPr/>
      </xdr:nvSpPr>
      <xdr:spPr>
        <a:xfrm>
          <a:off x="12303760" y="102620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25" name="フローチャート: 判断 524">
          <a:extLst>
            <a:ext uri="{FF2B5EF4-FFF2-40B4-BE49-F238E27FC236}">
              <a16:creationId xmlns:a16="http://schemas.microsoft.com/office/drawing/2014/main" id="{6D570252-1B89-40A0-B1EB-8A67F15258EB}"/>
            </a:ext>
          </a:extLst>
        </xdr:cNvPr>
        <xdr:cNvSpPr/>
      </xdr:nvSpPr>
      <xdr:spPr>
        <a:xfrm>
          <a:off x="114871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28FF38C2-C387-457D-AF47-57BFE2060D9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8D659429-3D28-4A23-A8AB-6DF253A209E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9EA395C-9B5C-4F18-B111-B546CFA7D0B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52A59D3-AB83-4378-8BED-CEC97DFE6DC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95100454-2AD7-4E77-8956-9AA0F16769B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135346</xdr:rowOff>
    </xdr:from>
    <xdr:to>
      <xdr:col>85</xdr:col>
      <xdr:colOff>177800</xdr:colOff>
      <xdr:row>62</xdr:row>
      <xdr:rowOff>65496</xdr:rowOff>
    </xdr:to>
    <xdr:sp macro="" textlink="">
      <xdr:nvSpPr>
        <xdr:cNvPr id="531" name="楕円 530">
          <a:extLst>
            <a:ext uri="{FF2B5EF4-FFF2-40B4-BE49-F238E27FC236}">
              <a16:creationId xmlns:a16="http://schemas.microsoft.com/office/drawing/2014/main" id="{1D65863F-36CC-4F2E-B77B-0F22F0E9A275}"/>
            </a:ext>
          </a:extLst>
        </xdr:cNvPr>
        <xdr:cNvSpPr/>
      </xdr:nvSpPr>
      <xdr:spPr>
        <a:xfrm>
          <a:off x="14649450" y="105899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113773</xdr:rowOff>
    </xdr:from>
    <xdr:ext cx="405111" cy="259045"/>
    <xdr:sp macro="" textlink="">
      <xdr:nvSpPr>
        <xdr:cNvPr id="532" name="【保健センター・保健所】&#10;有形固定資産減価償却率該当値テキスト">
          <a:extLst>
            <a:ext uri="{FF2B5EF4-FFF2-40B4-BE49-F238E27FC236}">
              <a16:creationId xmlns:a16="http://schemas.microsoft.com/office/drawing/2014/main" id="{76FC976E-59EF-46C8-B43D-0B1240F8D40E}"/>
            </a:ext>
          </a:extLst>
        </xdr:cNvPr>
        <xdr:cNvSpPr txBox="1"/>
      </xdr:nvSpPr>
      <xdr:spPr>
        <a:xfrm>
          <a:off x="14742160"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24312</xdr:rowOff>
    </xdr:from>
    <xdr:to>
      <xdr:col>81</xdr:col>
      <xdr:colOff>101600</xdr:colOff>
      <xdr:row>62</xdr:row>
      <xdr:rowOff>125912</xdr:rowOff>
    </xdr:to>
    <xdr:sp macro="" textlink="">
      <xdr:nvSpPr>
        <xdr:cNvPr id="533" name="楕円 532">
          <a:extLst>
            <a:ext uri="{FF2B5EF4-FFF2-40B4-BE49-F238E27FC236}">
              <a16:creationId xmlns:a16="http://schemas.microsoft.com/office/drawing/2014/main" id="{0E90837F-B3BC-47F4-BA39-B9D5D3090538}"/>
            </a:ext>
          </a:extLst>
        </xdr:cNvPr>
        <xdr:cNvSpPr/>
      </xdr:nvSpPr>
      <xdr:spPr>
        <a:xfrm>
          <a:off x="13887450" y="106504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14696</xdr:rowOff>
    </xdr:from>
    <xdr:to>
      <xdr:col>85</xdr:col>
      <xdr:colOff>127000</xdr:colOff>
      <xdr:row>62</xdr:row>
      <xdr:rowOff>75112</xdr:rowOff>
    </xdr:to>
    <xdr:cxnSp macro="">
      <xdr:nvCxnSpPr>
        <xdr:cNvPr id="534" name="直線コネクタ 533">
          <a:extLst>
            <a:ext uri="{FF2B5EF4-FFF2-40B4-BE49-F238E27FC236}">
              <a16:creationId xmlns:a16="http://schemas.microsoft.com/office/drawing/2014/main" id="{6DF1D6FB-DF36-4FAF-8C6D-2AE5FB541176}"/>
            </a:ext>
          </a:extLst>
        </xdr:cNvPr>
        <xdr:cNvCxnSpPr/>
      </xdr:nvCxnSpPr>
      <xdr:spPr>
        <a:xfrm flipV="1">
          <a:off x="13942060" y="10648406"/>
          <a:ext cx="762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35" name="楕円 534">
          <a:extLst>
            <a:ext uri="{FF2B5EF4-FFF2-40B4-BE49-F238E27FC236}">
              <a16:creationId xmlns:a16="http://schemas.microsoft.com/office/drawing/2014/main" id="{8F328ECF-6855-48E9-928D-E6249FDABA14}"/>
            </a:ext>
          </a:extLst>
        </xdr:cNvPr>
        <xdr:cNvSpPr/>
      </xdr:nvSpPr>
      <xdr:spPr>
        <a:xfrm>
          <a:off x="13089890" y="1058944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75112</xdr:rowOff>
    </xdr:to>
    <xdr:cxnSp macro="">
      <xdr:nvCxnSpPr>
        <xdr:cNvPr id="536" name="直線コネクタ 535">
          <a:extLst>
            <a:ext uri="{FF2B5EF4-FFF2-40B4-BE49-F238E27FC236}">
              <a16:creationId xmlns:a16="http://schemas.microsoft.com/office/drawing/2014/main" id="{8C28D151-413C-46D4-B6D6-C43176E0A32A}"/>
            </a:ext>
          </a:extLst>
        </xdr:cNvPr>
        <xdr:cNvCxnSpPr/>
      </xdr:nvCxnSpPr>
      <xdr:spPr>
        <a:xfrm>
          <a:off x="13144500" y="10638336"/>
          <a:ext cx="797560" cy="6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58601</xdr:rowOff>
    </xdr:from>
    <xdr:to>
      <xdr:col>72</xdr:col>
      <xdr:colOff>38100</xdr:colOff>
      <xdr:row>61</xdr:row>
      <xdr:rowOff>160201</xdr:rowOff>
    </xdr:to>
    <xdr:sp macro="" textlink="">
      <xdr:nvSpPr>
        <xdr:cNvPr id="537" name="楕円 536">
          <a:extLst>
            <a:ext uri="{FF2B5EF4-FFF2-40B4-BE49-F238E27FC236}">
              <a16:creationId xmlns:a16="http://schemas.microsoft.com/office/drawing/2014/main" id="{9A20037B-5A08-42F9-BADB-6E4B8BD61AF9}"/>
            </a:ext>
          </a:extLst>
        </xdr:cNvPr>
        <xdr:cNvSpPr/>
      </xdr:nvSpPr>
      <xdr:spPr>
        <a:xfrm>
          <a:off x="12303760" y="105132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109401</xdr:rowOff>
    </xdr:from>
    <xdr:to>
      <xdr:col>76</xdr:col>
      <xdr:colOff>114300</xdr:colOff>
      <xdr:row>62</xdr:row>
      <xdr:rowOff>6531</xdr:rowOff>
    </xdr:to>
    <xdr:cxnSp macro="">
      <xdr:nvCxnSpPr>
        <xdr:cNvPr id="538" name="直線コネクタ 537">
          <a:extLst>
            <a:ext uri="{FF2B5EF4-FFF2-40B4-BE49-F238E27FC236}">
              <a16:creationId xmlns:a16="http://schemas.microsoft.com/office/drawing/2014/main" id="{6E1458C3-C6AB-4D61-B5A7-CCD60A9135C7}"/>
            </a:ext>
          </a:extLst>
        </xdr:cNvPr>
        <xdr:cNvCxnSpPr/>
      </xdr:nvCxnSpPr>
      <xdr:spPr>
        <a:xfrm>
          <a:off x="12346940" y="10565946"/>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161472</xdr:rowOff>
    </xdr:from>
    <xdr:to>
      <xdr:col>67</xdr:col>
      <xdr:colOff>101600</xdr:colOff>
      <xdr:row>61</xdr:row>
      <xdr:rowOff>91622</xdr:rowOff>
    </xdr:to>
    <xdr:sp macro="" textlink="">
      <xdr:nvSpPr>
        <xdr:cNvPr id="539" name="楕円 538">
          <a:extLst>
            <a:ext uri="{FF2B5EF4-FFF2-40B4-BE49-F238E27FC236}">
              <a16:creationId xmlns:a16="http://schemas.microsoft.com/office/drawing/2014/main" id="{34D49713-3E3D-4DD0-9C09-D7801A676E24}"/>
            </a:ext>
          </a:extLst>
        </xdr:cNvPr>
        <xdr:cNvSpPr/>
      </xdr:nvSpPr>
      <xdr:spPr>
        <a:xfrm>
          <a:off x="11487150" y="104503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40822</xdr:rowOff>
    </xdr:from>
    <xdr:to>
      <xdr:col>71</xdr:col>
      <xdr:colOff>177800</xdr:colOff>
      <xdr:row>61</xdr:row>
      <xdr:rowOff>109401</xdr:rowOff>
    </xdr:to>
    <xdr:cxnSp macro="">
      <xdr:nvCxnSpPr>
        <xdr:cNvPr id="540" name="直線コネクタ 539">
          <a:extLst>
            <a:ext uri="{FF2B5EF4-FFF2-40B4-BE49-F238E27FC236}">
              <a16:creationId xmlns:a16="http://schemas.microsoft.com/office/drawing/2014/main" id="{E56F92F3-9687-4285-A6D3-87EF39177D3A}"/>
            </a:ext>
          </a:extLst>
        </xdr:cNvPr>
        <xdr:cNvCxnSpPr/>
      </xdr:nvCxnSpPr>
      <xdr:spPr>
        <a:xfrm>
          <a:off x="11541760" y="10499272"/>
          <a:ext cx="80518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4CE814BE-D59A-4D2B-8907-59E56371D2BC}"/>
            </a:ext>
          </a:extLst>
        </xdr:cNvPr>
        <xdr:cNvSpPr txBox="1"/>
      </xdr:nvSpPr>
      <xdr:spPr>
        <a:xfrm>
          <a:off x="13738234" y="1005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09378531-1AB3-47C0-AC81-5246BA9E2CB6}"/>
            </a:ext>
          </a:extLst>
        </xdr:cNvPr>
        <xdr:cNvSpPr txBox="1"/>
      </xdr:nvSpPr>
      <xdr:spPr>
        <a:xfrm>
          <a:off x="12957184" y="1006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A4905EB7-CC50-4176-8C78-159623839512}"/>
            </a:ext>
          </a:extLst>
        </xdr:cNvPr>
        <xdr:cNvSpPr txBox="1"/>
      </xdr:nvSpPr>
      <xdr:spPr>
        <a:xfrm>
          <a:off x="1217105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44" name="n_4aveValue【保健センター・保健所】&#10;有形固定資産減価償却率">
          <a:extLst>
            <a:ext uri="{FF2B5EF4-FFF2-40B4-BE49-F238E27FC236}">
              <a16:creationId xmlns:a16="http://schemas.microsoft.com/office/drawing/2014/main" id="{8CB80BF8-8455-45D1-B849-3265044B47F9}"/>
            </a:ext>
          </a:extLst>
        </xdr:cNvPr>
        <xdr:cNvSpPr txBox="1"/>
      </xdr:nvSpPr>
      <xdr:spPr>
        <a:xfrm>
          <a:off x="11354444" y="1001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117039</xdr:rowOff>
    </xdr:from>
    <xdr:ext cx="405111" cy="259045"/>
    <xdr:sp macro="" textlink="">
      <xdr:nvSpPr>
        <xdr:cNvPr id="545" name="n_1mainValue【保健センター・保健所】&#10;有形固定資産減価償却率">
          <a:extLst>
            <a:ext uri="{FF2B5EF4-FFF2-40B4-BE49-F238E27FC236}">
              <a16:creationId xmlns:a16="http://schemas.microsoft.com/office/drawing/2014/main" id="{05FF8149-C3A1-4C2F-BAC3-78ECA0E4C26B}"/>
            </a:ext>
          </a:extLst>
        </xdr:cNvPr>
        <xdr:cNvSpPr txBox="1"/>
      </xdr:nvSpPr>
      <xdr:spPr>
        <a:xfrm>
          <a:off x="1373823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546" name="n_2mainValue【保健センター・保健所】&#10;有形固定資産減価償却率">
          <a:extLst>
            <a:ext uri="{FF2B5EF4-FFF2-40B4-BE49-F238E27FC236}">
              <a16:creationId xmlns:a16="http://schemas.microsoft.com/office/drawing/2014/main" id="{F90EF555-BFC4-4354-BE29-0D6389641C53}"/>
            </a:ext>
          </a:extLst>
        </xdr:cNvPr>
        <xdr:cNvSpPr txBox="1"/>
      </xdr:nvSpPr>
      <xdr:spPr>
        <a:xfrm>
          <a:off x="12957184" y="1068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05E33E22-0B6A-4450-BB71-C6DF991F945C}"/>
            </a:ext>
          </a:extLst>
        </xdr:cNvPr>
        <xdr:cNvSpPr txBox="1"/>
      </xdr:nvSpPr>
      <xdr:spPr>
        <a:xfrm>
          <a:off x="1217105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82749</xdr:rowOff>
    </xdr:from>
    <xdr:ext cx="405111" cy="259045"/>
    <xdr:sp macro="" textlink="">
      <xdr:nvSpPr>
        <xdr:cNvPr id="548" name="n_4mainValue【保健センター・保健所】&#10;有形固定資産減価償却率">
          <a:extLst>
            <a:ext uri="{FF2B5EF4-FFF2-40B4-BE49-F238E27FC236}">
              <a16:creationId xmlns:a16="http://schemas.microsoft.com/office/drawing/2014/main" id="{468DA3B2-A797-4254-B4DA-9BA05FF5BB36}"/>
            </a:ext>
          </a:extLst>
        </xdr:cNvPr>
        <xdr:cNvSpPr txBox="1"/>
      </xdr:nvSpPr>
      <xdr:spPr>
        <a:xfrm>
          <a:off x="11354444" y="105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C0800181-88AC-4344-B12F-E410053FC9C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0FC1C1B7-4D27-4FDA-94D8-6D198A972D8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35E94A95-963C-4016-AD6C-80A8CE53E49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A3AF82C9-9785-490E-ACED-CB35E6BAE28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5F134D64-3F33-4FDC-8186-04FDE4E7420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C43C3300-9A4C-4528-AEA0-62473D5E8C8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3BF8C152-C7DC-4298-B9A4-ADD2E6E9348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0EC58806-707E-4768-AA88-04BD450BC61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E0D3134F-E8DE-4ADA-B587-D410505A837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AB030F10-9653-4ECE-A928-2C6B88B45C7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9" name="直線コネクタ 558">
          <a:extLst>
            <a:ext uri="{FF2B5EF4-FFF2-40B4-BE49-F238E27FC236}">
              <a16:creationId xmlns:a16="http://schemas.microsoft.com/office/drawing/2014/main" id="{ABA73E76-CD25-4A5C-8837-F6BD5814ADF7}"/>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0" name="テキスト ボックス 559">
          <a:extLst>
            <a:ext uri="{FF2B5EF4-FFF2-40B4-BE49-F238E27FC236}">
              <a16:creationId xmlns:a16="http://schemas.microsoft.com/office/drawing/2014/main" id="{916323E1-5CB5-4BAF-B41C-73F551C5EA12}"/>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a16="http://schemas.microsoft.com/office/drawing/2014/main" id="{5C301FA6-F223-4FD2-AB0D-BF9E7222D834}"/>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a:extLst>
            <a:ext uri="{FF2B5EF4-FFF2-40B4-BE49-F238E27FC236}">
              <a16:creationId xmlns:a16="http://schemas.microsoft.com/office/drawing/2014/main" id="{BB79C863-A35F-4D68-BF73-81BCA9015A22}"/>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a:extLst>
            <a:ext uri="{FF2B5EF4-FFF2-40B4-BE49-F238E27FC236}">
              <a16:creationId xmlns:a16="http://schemas.microsoft.com/office/drawing/2014/main" id="{EBB0C765-DC33-4709-8205-04590DEFADB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a:extLst>
            <a:ext uri="{FF2B5EF4-FFF2-40B4-BE49-F238E27FC236}">
              <a16:creationId xmlns:a16="http://schemas.microsoft.com/office/drawing/2014/main" id="{45B529D4-405B-4666-AE16-D35BE1F691C1}"/>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30A04D7C-C26D-4AF3-8A65-9DEDB8AA784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95CCFA32-9B15-43C8-9F27-37E7815DF674}"/>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D9F2CCE7-3C26-4521-9A4F-2E5C450991F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68" name="直線コネクタ 567">
          <a:extLst>
            <a:ext uri="{FF2B5EF4-FFF2-40B4-BE49-F238E27FC236}">
              <a16:creationId xmlns:a16="http://schemas.microsoft.com/office/drawing/2014/main" id="{6E75C7CF-615D-4C4A-9AAE-6055380395E6}"/>
            </a:ext>
          </a:extLst>
        </xdr:cNvPr>
        <xdr:cNvCxnSpPr/>
      </xdr:nvCxnSpPr>
      <xdr:spPr>
        <a:xfrm flipV="1">
          <a:off x="19947254" y="9601771"/>
          <a:ext cx="0" cy="124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2B8151A0-0C76-431C-A8D4-CD061565AF12}"/>
            </a:ext>
          </a:extLst>
        </xdr:cNvPr>
        <xdr:cNvSpPr txBox="1"/>
      </xdr:nvSpPr>
      <xdr:spPr>
        <a:xfrm>
          <a:off x="19985990"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70" name="直線コネクタ 569">
          <a:extLst>
            <a:ext uri="{FF2B5EF4-FFF2-40B4-BE49-F238E27FC236}">
              <a16:creationId xmlns:a16="http://schemas.microsoft.com/office/drawing/2014/main" id="{EA1ADC52-D63D-428A-AF67-06E704DB6DE3}"/>
            </a:ext>
          </a:extLst>
        </xdr:cNvPr>
        <xdr:cNvCxnSpPr/>
      </xdr:nvCxnSpPr>
      <xdr:spPr>
        <a:xfrm>
          <a:off x="19885660" y="10850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7AB5504F-480C-4EF4-8741-4485A0B04385}"/>
            </a:ext>
          </a:extLst>
        </xdr:cNvPr>
        <xdr:cNvSpPr txBox="1"/>
      </xdr:nvSpPr>
      <xdr:spPr>
        <a:xfrm>
          <a:off x="19985990" y="937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72" name="直線コネクタ 571">
          <a:extLst>
            <a:ext uri="{FF2B5EF4-FFF2-40B4-BE49-F238E27FC236}">
              <a16:creationId xmlns:a16="http://schemas.microsoft.com/office/drawing/2014/main" id="{8DFF84B4-DB68-4A0F-8CEA-3C2A2CFEB312}"/>
            </a:ext>
          </a:extLst>
        </xdr:cNvPr>
        <xdr:cNvCxnSpPr/>
      </xdr:nvCxnSpPr>
      <xdr:spPr>
        <a:xfrm>
          <a:off x="19885660" y="9601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7CEADD6A-BABB-4485-AEF8-D5A9C5621529}"/>
            </a:ext>
          </a:extLst>
        </xdr:cNvPr>
        <xdr:cNvSpPr txBox="1"/>
      </xdr:nvSpPr>
      <xdr:spPr>
        <a:xfrm>
          <a:off x="19985990" y="1039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74" name="フローチャート: 判断 573">
          <a:extLst>
            <a:ext uri="{FF2B5EF4-FFF2-40B4-BE49-F238E27FC236}">
              <a16:creationId xmlns:a16="http://schemas.microsoft.com/office/drawing/2014/main" id="{715399B4-37F4-49C0-9435-D5EDE5F248A8}"/>
            </a:ext>
          </a:extLst>
        </xdr:cNvPr>
        <xdr:cNvSpPr/>
      </xdr:nvSpPr>
      <xdr:spPr>
        <a:xfrm>
          <a:off x="19904710" y="105432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75" name="フローチャート: 判断 574">
          <a:extLst>
            <a:ext uri="{FF2B5EF4-FFF2-40B4-BE49-F238E27FC236}">
              <a16:creationId xmlns:a16="http://schemas.microsoft.com/office/drawing/2014/main" id="{B6D91003-C8AB-4E7A-AAD8-3A97C778CF79}"/>
            </a:ext>
          </a:extLst>
        </xdr:cNvPr>
        <xdr:cNvSpPr/>
      </xdr:nvSpPr>
      <xdr:spPr>
        <a:xfrm>
          <a:off x="19161760" y="1055490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76" name="フローチャート: 判断 575">
          <a:extLst>
            <a:ext uri="{FF2B5EF4-FFF2-40B4-BE49-F238E27FC236}">
              <a16:creationId xmlns:a16="http://schemas.microsoft.com/office/drawing/2014/main" id="{4D3ED217-5B4D-48C8-9A3A-10FF6AD95B62}"/>
            </a:ext>
          </a:extLst>
        </xdr:cNvPr>
        <xdr:cNvSpPr/>
      </xdr:nvSpPr>
      <xdr:spPr>
        <a:xfrm>
          <a:off x="18345150" y="105693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77" name="フローチャート: 判断 576">
          <a:extLst>
            <a:ext uri="{FF2B5EF4-FFF2-40B4-BE49-F238E27FC236}">
              <a16:creationId xmlns:a16="http://schemas.microsoft.com/office/drawing/2014/main" id="{3B06ED82-4B59-440B-A1C6-34C19C82419A}"/>
            </a:ext>
          </a:extLst>
        </xdr:cNvPr>
        <xdr:cNvSpPr/>
      </xdr:nvSpPr>
      <xdr:spPr>
        <a:xfrm>
          <a:off x="17547590" y="105895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78" name="フローチャート: 判断 577">
          <a:extLst>
            <a:ext uri="{FF2B5EF4-FFF2-40B4-BE49-F238E27FC236}">
              <a16:creationId xmlns:a16="http://schemas.microsoft.com/office/drawing/2014/main" id="{F2FF1EF8-B40E-4193-A233-8E1E9248F6F9}"/>
            </a:ext>
          </a:extLst>
        </xdr:cNvPr>
        <xdr:cNvSpPr/>
      </xdr:nvSpPr>
      <xdr:spPr>
        <a:xfrm>
          <a:off x="16761460" y="105745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2FC2486-D033-4300-B383-17DBF30F6DA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B955CB2-995C-40C1-BAC3-E5ECA99662F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39736E8-C1DA-4339-A009-DF45E568E30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427022E-1F77-4D47-8E42-E64077B41F9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5855C16-60C4-48D3-A075-29FE1B81123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48069</xdr:rowOff>
    </xdr:from>
    <xdr:to>
      <xdr:col>116</xdr:col>
      <xdr:colOff>114300</xdr:colOff>
      <xdr:row>62</xdr:row>
      <xdr:rowOff>149669</xdr:rowOff>
    </xdr:to>
    <xdr:sp macro="" textlink="">
      <xdr:nvSpPr>
        <xdr:cNvPr id="584" name="楕円 583">
          <a:extLst>
            <a:ext uri="{FF2B5EF4-FFF2-40B4-BE49-F238E27FC236}">
              <a16:creationId xmlns:a16="http://schemas.microsoft.com/office/drawing/2014/main" id="{F76F5406-CF5C-4EF7-AA53-16CC0F61AE96}"/>
            </a:ext>
          </a:extLst>
        </xdr:cNvPr>
        <xdr:cNvSpPr/>
      </xdr:nvSpPr>
      <xdr:spPr>
        <a:xfrm>
          <a:off x="19904710" y="1067987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134446</xdr:rowOff>
    </xdr:from>
    <xdr:ext cx="469744" cy="259045"/>
    <xdr:sp macro="" textlink="">
      <xdr:nvSpPr>
        <xdr:cNvPr id="585" name="【保健センター・保健所】&#10;一人当たり面積該当値テキスト">
          <a:extLst>
            <a:ext uri="{FF2B5EF4-FFF2-40B4-BE49-F238E27FC236}">
              <a16:creationId xmlns:a16="http://schemas.microsoft.com/office/drawing/2014/main" id="{5A9E768A-E76A-4EF5-A0B6-112D19343A8F}"/>
            </a:ext>
          </a:extLst>
        </xdr:cNvPr>
        <xdr:cNvSpPr txBox="1"/>
      </xdr:nvSpPr>
      <xdr:spPr>
        <a:xfrm>
          <a:off x="19985990" y="105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52642</xdr:rowOff>
    </xdr:from>
    <xdr:to>
      <xdr:col>112</xdr:col>
      <xdr:colOff>38100</xdr:colOff>
      <xdr:row>62</xdr:row>
      <xdr:rowOff>154242</xdr:rowOff>
    </xdr:to>
    <xdr:sp macro="" textlink="">
      <xdr:nvSpPr>
        <xdr:cNvPr id="586" name="楕円 585">
          <a:extLst>
            <a:ext uri="{FF2B5EF4-FFF2-40B4-BE49-F238E27FC236}">
              <a16:creationId xmlns:a16="http://schemas.microsoft.com/office/drawing/2014/main" id="{CB3F6694-8654-433A-AE0D-542880483C82}"/>
            </a:ext>
          </a:extLst>
        </xdr:cNvPr>
        <xdr:cNvSpPr/>
      </xdr:nvSpPr>
      <xdr:spPr>
        <a:xfrm>
          <a:off x="19161760" y="10686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98869</xdr:rowOff>
    </xdr:from>
    <xdr:to>
      <xdr:col>116</xdr:col>
      <xdr:colOff>63500</xdr:colOff>
      <xdr:row>62</xdr:row>
      <xdr:rowOff>103442</xdr:rowOff>
    </xdr:to>
    <xdr:cxnSp macro="">
      <xdr:nvCxnSpPr>
        <xdr:cNvPr id="587" name="直線コネクタ 586">
          <a:extLst>
            <a:ext uri="{FF2B5EF4-FFF2-40B4-BE49-F238E27FC236}">
              <a16:creationId xmlns:a16="http://schemas.microsoft.com/office/drawing/2014/main" id="{D6C60B66-E638-44B5-9065-1D8DDB2ED353}"/>
            </a:ext>
          </a:extLst>
        </xdr:cNvPr>
        <xdr:cNvCxnSpPr/>
      </xdr:nvCxnSpPr>
      <xdr:spPr>
        <a:xfrm flipV="1">
          <a:off x="19204940" y="10724959"/>
          <a:ext cx="74295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56642</xdr:rowOff>
    </xdr:from>
    <xdr:to>
      <xdr:col>107</xdr:col>
      <xdr:colOff>101600</xdr:colOff>
      <xdr:row>62</xdr:row>
      <xdr:rowOff>158242</xdr:rowOff>
    </xdr:to>
    <xdr:sp macro="" textlink="">
      <xdr:nvSpPr>
        <xdr:cNvPr id="588" name="楕円 587">
          <a:extLst>
            <a:ext uri="{FF2B5EF4-FFF2-40B4-BE49-F238E27FC236}">
              <a16:creationId xmlns:a16="http://schemas.microsoft.com/office/drawing/2014/main" id="{643964A7-636D-45C1-B1D9-45EE45A7519E}"/>
            </a:ext>
          </a:extLst>
        </xdr:cNvPr>
        <xdr:cNvSpPr/>
      </xdr:nvSpPr>
      <xdr:spPr>
        <a:xfrm>
          <a:off x="18345150" y="106903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103442</xdr:rowOff>
    </xdr:from>
    <xdr:to>
      <xdr:col>111</xdr:col>
      <xdr:colOff>177800</xdr:colOff>
      <xdr:row>62</xdr:row>
      <xdr:rowOff>107442</xdr:rowOff>
    </xdr:to>
    <xdr:cxnSp macro="">
      <xdr:nvCxnSpPr>
        <xdr:cNvPr id="589" name="直線コネクタ 588">
          <a:extLst>
            <a:ext uri="{FF2B5EF4-FFF2-40B4-BE49-F238E27FC236}">
              <a16:creationId xmlns:a16="http://schemas.microsoft.com/office/drawing/2014/main" id="{BE47B953-E105-4FA2-87AC-91BD84F63395}"/>
            </a:ext>
          </a:extLst>
        </xdr:cNvPr>
        <xdr:cNvCxnSpPr/>
      </xdr:nvCxnSpPr>
      <xdr:spPr>
        <a:xfrm flipV="1">
          <a:off x="18399760" y="10731437"/>
          <a:ext cx="80518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60071</xdr:rowOff>
    </xdr:from>
    <xdr:to>
      <xdr:col>102</xdr:col>
      <xdr:colOff>165100</xdr:colOff>
      <xdr:row>62</xdr:row>
      <xdr:rowOff>161671</xdr:rowOff>
    </xdr:to>
    <xdr:sp macro="" textlink="">
      <xdr:nvSpPr>
        <xdr:cNvPr id="590" name="楕円 589">
          <a:extLst>
            <a:ext uri="{FF2B5EF4-FFF2-40B4-BE49-F238E27FC236}">
              <a16:creationId xmlns:a16="http://schemas.microsoft.com/office/drawing/2014/main" id="{91147497-F600-430C-BE22-286260AB7BA2}"/>
            </a:ext>
          </a:extLst>
        </xdr:cNvPr>
        <xdr:cNvSpPr/>
      </xdr:nvSpPr>
      <xdr:spPr>
        <a:xfrm>
          <a:off x="17547590" y="106861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107442</xdr:rowOff>
    </xdr:from>
    <xdr:to>
      <xdr:col>107</xdr:col>
      <xdr:colOff>50800</xdr:colOff>
      <xdr:row>62</xdr:row>
      <xdr:rowOff>110871</xdr:rowOff>
    </xdr:to>
    <xdr:cxnSp macro="">
      <xdr:nvCxnSpPr>
        <xdr:cNvPr id="591" name="直線コネクタ 590">
          <a:extLst>
            <a:ext uri="{FF2B5EF4-FFF2-40B4-BE49-F238E27FC236}">
              <a16:creationId xmlns:a16="http://schemas.microsoft.com/office/drawing/2014/main" id="{CB0B7200-D0A1-4A2F-9A11-39BD5F03A854}"/>
            </a:ext>
          </a:extLst>
        </xdr:cNvPr>
        <xdr:cNvCxnSpPr/>
      </xdr:nvCxnSpPr>
      <xdr:spPr>
        <a:xfrm flipV="1">
          <a:off x="17602200" y="10735437"/>
          <a:ext cx="79756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62357</xdr:rowOff>
    </xdr:from>
    <xdr:to>
      <xdr:col>98</xdr:col>
      <xdr:colOff>38100</xdr:colOff>
      <xdr:row>62</xdr:row>
      <xdr:rowOff>163957</xdr:rowOff>
    </xdr:to>
    <xdr:sp macro="" textlink="">
      <xdr:nvSpPr>
        <xdr:cNvPr id="592" name="楕円 591">
          <a:extLst>
            <a:ext uri="{FF2B5EF4-FFF2-40B4-BE49-F238E27FC236}">
              <a16:creationId xmlns:a16="http://schemas.microsoft.com/office/drawing/2014/main" id="{5129BBC5-7A74-47F0-87A0-B9057775E5AD}"/>
            </a:ext>
          </a:extLst>
        </xdr:cNvPr>
        <xdr:cNvSpPr/>
      </xdr:nvSpPr>
      <xdr:spPr>
        <a:xfrm>
          <a:off x="16761460" y="10688447"/>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110871</xdr:rowOff>
    </xdr:from>
    <xdr:to>
      <xdr:col>102</xdr:col>
      <xdr:colOff>114300</xdr:colOff>
      <xdr:row>62</xdr:row>
      <xdr:rowOff>113157</xdr:rowOff>
    </xdr:to>
    <xdr:cxnSp macro="">
      <xdr:nvCxnSpPr>
        <xdr:cNvPr id="593" name="直線コネクタ 592">
          <a:extLst>
            <a:ext uri="{FF2B5EF4-FFF2-40B4-BE49-F238E27FC236}">
              <a16:creationId xmlns:a16="http://schemas.microsoft.com/office/drawing/2014/main" id="{8AE9D783-CD9E-4264-B4AE-A6AFCC84B663}"/>
            </a:ext>
          </a:extLst>
        </xdr:cNvPr>
        <xdr:cNvCxnSpPr/>
      </xdr:nvCxnSpPr>
      <xdr:spPr>
        <a:xfrm flipV="1">
          <a:off x="16804640" y="10740771"/>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94" name="n_1aveValue【保健センター・保健所】&#10;一人当たり面積">
          <a:extLst>
            <a:ext uri="{FF2B5EF4-FFF2-40B4-BE49-F238E27FC236}">
              <a16:creationId xmlns:a16="http://schemas.microsoft.com/office/drawing/2014/main" id="{69C07E06-77B9-47D7-ADDC-2EE621F80B50}"/>
            </a:ext>
          </a:extLst>
        </xdr:cNvPr>
        <xdr:cNvSpPr txBox="1"/>
      </xdr:nvSpPr>
      <xdr:spPr>
        <a:xfrm>
          <a:off x="18982132"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95" name="n_2aveValue【保健センター・保健所】&#10;一人当たり面積">
          <a:extLst>
            <a:ext uri="{FF2B5EF4-FFF2-40B4-BE49-F238E27FC236}">
              <a16:creationId xmlns:a16="http://schemas.microsoft.com/office/drawing/2014/main" id="{E43ED480-DA22-4D1C-B1B6-CB8CAE52AA78}"/>
            </a:ext>
          </a:extLst>
        </xdr:cNvPr>
        <xdr:cNvSpPr txBox="1"/>
      </xdr:nvSpPr>
      <xdr:spPr>
        <a:xfrm>
          <a:off x="18182032"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96" name="n_3aveValue【保健センター・保健所】&#10;一人当たり面積">
          <a:extLst>
            <a:ext uri="{FF2B5EF4-FFF2-40B4-BE49-F238E27FC236}">
              <a16:creationId xmlns:a16="http://schemas.microsoft.com/office/drawing/2014/main" id="{E8454C7C-4F44-47F9-84B3-40DBAB401AE4}"/>
            </a:ext>
          </a:extLst>
        </xdr:cNvPr>
        <xdr:cNvSpPr txBox="1"/>
      </xdr:nvSpPr>
      <xdr:spPr>
        <a:xfrm>
          <a:off x="17384472" y="103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97" name="n_4aveValue【保健センター・保健所】&#10;一人当たり面積">
          <a:extLst>
            <a:ext uri="{FF2B5EF4-FFF2-40B4-BE49-F238E27FC236}">
              <a16:creationId xmlns:a16="http://schemas.microsoft.com/office/drawing/2014/main" id="{7BA404EB-9331-4986-BAEF-E52F152F5641}"/>
            </a:ext>
          </a:extLst>
        </xdr:cNvPr>
        <xdr:cNvSpPr txBox="1"/>
      </xdr:nvSpPr>
      <xdr:spPr>
        <a:xfrm>
          <a:off x="16588817"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145369</xdr:rowOff>
    </xdr:from>
    <xdr:ext cx="469744" cy="259045"/>
    <xdr:sp macro="" textlink="">
      <xdr:nvSpPr>
        <xdr:cNvPr id="598" name="n_1mainValue【保健センター・保健所】&#10;一人当たり面積">
          <a:extLst>
            <a:ext uri="{FF2B5EF4-FFF2-40B4-BE49-F238E27FC236}">
              <a16:creationId xmlns:a16="http://schemas.microsoft.com/office/drawing/2014/main" id="{4A62D060-25AC-4DB6-A0A8-0E15BDF7BFF4}"/>
            </a:ext>
          </a:extLst>
        </xdr:cNvPr>
        <xdr:cNvSpPr txBox="1"/>
      </xdr:nvSpPr>
      <xdr:spPr>
        <a:xfrm>
          <a:off x="18982132" y="107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149369</xdr:rowOff>
    </xdr:from>
    <xdr:ext cx="469744" cy="259045"/>
    <xdr:sp macro="" textlink="">
      <xdr:nvSpPr>
        <xdr:cNvPr id="599" name="n_2mainValue【保健センター・保健所】&#10;一人当たり面積">
          <a:extLst>
            <a:ext uri="{FF2B5EF4-FFF2-40B4-BE49-F238E27FC236}">
              <a16:creationId xmlns:a16="http://schemas.microsoft.com/office/drawing/2014/main" id="{19657773-8121-4F70-8FA1-E33B2EE8BEEB}"/>
            </a:ext>
          </a:extLst>
        </xdr:cNvPr>
        <xdr:cNvSpPr txBox="1"/>
      </xdr:nvSpPr>
      <xdr:spPr>
        <a:xfrm>
          <a:off x="18182032"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152798</xdr:rowOff>
    </xdr:from>
    <xdr:ext cx="469744" cy="259045"/>
    <xdr:sp macro="" textlink="">
      <xdr:nvSpPr>
        <xdr:cNvPr id="600" name="n_3mainValue【保健センター・保健所】&#10;一人当たり面積">
          <a:extLst>
            <a:ext uri="{FF2B5EF4-FFF2-40B4-BE49-F238E27FC236}">
              <a16:creationId xmlns:a16="http://schemas.microsoft.com/office/drawing/2014/main" id="{070DBB8A-9912-44FF-B437-F8459D9DE529}"/>
            </a:ext>
          </a:extLst>
        </xdr:cNvPr>
        <xdr:cNvSpPr txBox="1"/>
      </xdr:nvSpPr>
      <xdr:spPr>
        <a:xfrm>
          <a:off x="17384472"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155084</xdr:rowOff>
    </xdr:from>
    <xdr:ext cx="469744" cy="259045"/>
    <xdr:sp macro="" textlink="">
      <xdr:nvSpPr>
        <xdr:cNvPr id="601" name="n_4mainValue【保健センター・保健所】&#10;一人当たり面積">
          <a:extLst>
            <a:ext uri="{FF2B5EF4-FFF2-40B4-BE49-F238E27FC236}">
              <a16:creationId xmlns:a16="http://schemas.microsoft.com/office/drawing/2014/main" id="{2192C72B-D1F4-4A31-A35D-0EF515F2A3AB}"/>
            </a:ext>
          </a:extLst>
        </xdr:cNvPr>
        <xdr:cNvSpPr txBox="1"/>
      </xdr:nvSpPr>
      <xdr:spPr>
        <a:xfrm>
          <a:off x="1658881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9D5F94DC-6DE1-4FD1-A003-75420F7DF57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A97B2C1D-0BBD-4598-A71E-0293975D5F5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53564866-2E8D-4328-A02E-D5F8E254F1F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CEF5EA0F-35CE-4501-83EA-720858D3C0A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1EB585D7-5B11-4B40-9E54-D6C25F3DE99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53672957-DD0D-4C16-8FF6-B18242BF25C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4ED47304-B238-4E91-9DEE-3EC37AC2E11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6FA83D87-4F86-44C4-A22D-BD23B089470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E0DF9200-1AF9-4517-B3EA-1C3DA4FC0EB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D84C6B44-749B-49D9-9EF8-0243B43813A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90111F81-E420-46EA-B8EB-C97D5C87B39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a:extLst>
            <a:ext uri="{FF2B5EF4-FFF2-40B4-BE49-F238E27FC236}">
              <a16:creationId xmlns:a16="http://schemas.microsoft.com/office/drawing/2014/main" id="{5268DB10-0658-410D-9801-16A2C15B81C8}"/>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a:extLst>
            <a:ext uri="{FF2B5EF4-FFF2-40B4-BE49-F238E27FC236}">
              <a16:creationId xmlns:a16="http://schemas.microsoft.com/office/drawing/2014/main" id="{4297CEE9-9CB7-4A01-B692-AA992D2E2005}"/>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a:extLst>
            <a:ext uri="{FF2B5EF4-FFF2-40B4-BE49-F238E27FC236}">
              <a16:creationId xmlns:a16="http://schemas.microsoft.com/office/drawing/2014/main" id="{9655F37D-18A7-4C8E-971C-B5021F8D75B5}"/>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a:extLst>
            <a:ext uri="{FF2B5EF4-FFF2-40B4-BE49-F238E27FC236}">
              <a16:creationId xmlns:a16="http://schemas.microsoft.com/office/drawing/2014/main" id="{4F3C1CD1-F28D-4AFD-A804-1585CE36066B}"/>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a:extLst>
            <a:ext uri="{FF2B5EF4-FFF2-40B4-BE49-F238E27FC236}">
              <a16:creationId xmlns:a16="http://schemas.microsoft.com/office/drawing/2014/main" id="{B3D570BE-436F-4588-A977-5AA1F32F725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a:extLst>
            <a:ext uri="{FF2B5EF4-FFF2-40B4-BE49-F238E27FC236}">
              <a16:creationId xmlns:a16="http://schemas.microsoft.com/office/drawing/2014/main" id="{3EFD4C50-0A6A-4021-A92B-EC23256A1A7A}"/>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a:extLst>
            <a:ext uri="{FF2B5EF4-FFF2-40B4-BE49-F238E27FC236}">
              <a16:creationId xmlns:a16="http://schemas.microsoft.com/office/drawing/2014/main" id="{070A232C-F355-4571-9E69-26F135640497}"/>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a:extLst>
            <a:ext uri="{FF2B5EF4-FFF2-40B4-BE49-F238E27FC236}">
              <a16:creationId xmlns:a16="http://schemas.microsoft.com/office/drawing/2014/main" id="{176088E2-36BC-4514-991E-8DD00A4F636B}"/>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a:extLst>
            <a:ext uri="{FF2B5EF4-FFF2-40B4-BE49-F238E27FC236}">
              <a16:creationId xmlns:a16="http://schemas.microsoft.com/office/drawing/2014/main" id="{E633D0C5-4E76-4FFA-8318-E47BDF8CBE78}"/>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a:extLst>
            <a:ext uri="{FF2B5EF4-FFF2-40B4-BE49-F238E27FC236}">
              <a16:creationId xmlns:a16="http://schemas.microsoft.com/office/drawing/2014/main" id="{A147B1DE-F588-41DD-B0C9-8C5B54EE08C7}"/>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a:extLst>
            <a:ext uri="{FF2B5EF4-FFF2-40B4-BE49-F238E27FC236}">
              <a16:creationId xmlns:a16="http://schemas.microsoft.com/office/drawing/2014/main" id="{55618589-6984-4DAA-A15C-3A081803273B}"/>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a:extLst>
            <a:ext uri="{FF2B5EF4-FFF2-40B4-BE49-F238E27FC236}">
              <a16:creationId xmlns:a16="http://schemas.microsoft.com/office/drawing/2014/main" id="{B0FBCF32-37C8-4F5C-B599-4C4008CBF759}"/>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D3ABF50B-DADD-4A12-B1B9-6FD1186CA06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CBB9D06E-ABBD-4D4C-ACE0-EB04EF955F8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27" name="直線コネクタ 626">
          <a:extLst>
            <a:ext uri="{FF2B5EF4-FFF2-40B4-BE49-F238E27FC236}">
              <a16:creationId xmlns:a16="http://schemas.microsoft.com/office/drawing/2014/main" id="{628503B6-0744-418C-AD26-9747B04B8097}"/>
            </a:ext>
          </a:extLst>
        </xdr:cNvPr>
        <xdr:cNvCxnSpPr/>
      </xdr:nvCxnSpPr>
      <xdr:spPr>
        <a:xfrm flipV="1">
          <a:off x="14703424" y="13309690"/>
          <a:ext cx="0" cy="1607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消防施設】&#10;有形固定資産減価償却率最小値テキスト">
          <a:extLst>
            <a:ext uri="{FF2B5EF4-FFF2-40B4-BE49-F238E27FC236}">
              <a16:creationId xmlns:a16="http://schemas.microsoft.com/office/drawing/2014/main" id="{F3A07C69-F20A-4F2B-9FF3-6E69DE0A02B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a:extLst>
            <a:ext uri="{FF2B5EF4-FFF2-40B4-BE49-F238E27FC236}">
              <a16:creationId xmlns:a16="http://schemas.microsoft.com/office/drawing/2014/main" id="{EDECE233-1F76-4019-849B-1CE1CEDF99C2}"/>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30" name="【消防施設】&#10;有形固定資産減価償却率最大値テキスト">
          <a:extLst>
            <a:ext uri="{FF2B5EF4-FFF2-40B4-BE49-F238E27FC236}">
              <a16:creationId xmlns:a16="http://schemas.microsoft.com/office/drawing/2014/main" id="{AAAFE8DB-D022-4B86-92E3-10EFC8C8599D}"/>
            </a:ext>
          </a:extLst>
        </xdr:cNvPr>
        <xdr:cNvSpPr txBox="1"/>
      </xdr:nvSpPr>
      <xdr:spPr>
        <a:xfrm>
          <a:off x="14742160" y="1309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31" name="直線コネクタ 630">
          <a:extLst>
            <a:ext uri="{FF2B5EF4-FFF2-40B4-BE49-F238E27FC236}">
              <a16:creationId xmlns:a16="http://schemas.microsoft.com/office/drawing/2014/main" id="{91CAD0D4-2BDD-44AF-92E1-8A54C92E31F8}"/>
            </a:ext>
          </a:extLst>
        </xdr:cNvPr>
        <xdr:cNvCxnSpPr/>
      </xdr:nvCxnSpPr>
      <xdr:spPr>
        <a:xfrm>
          <a:off x="14611350" y="13309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35EF1096-88B0-4CD7-A9C2-8A5AF5062A1E}"/>
            </a:ext>
          </a:extLst>
        </xdr:cNvPr>
        <xdr:cNvSpPr txBox="1"/>
      </xdr:nvSpPr>
      <xdr:spPr>
        <a:xfrm>
          <a:off x="14742160" y="14189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33" name="フローチャート: 判断 632">
          <a:extLst>
            <a:ext uri="{FF2B5EF4-FFF2-40B4-BE49-F238E27FC236}">
              <a16:creationId xmlns:a16="http://schemas.microsoft.com/office/drawing/2014/main" id="{D3E87105-1B44-4637-A47E-643325211AC2}"/>
            </a:ext>
          </a:extLst>
        </xdr:cNvPr>
        <xdr:cNvSpPr/>
      </xdr:nvSpPr>
      <xdr:spPr>
        <a:xfrm>
          <a:off x="1464945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34" name="フローチャート: 判断 633">
          <a:extLst>
            <a:ext uri="{FF2B5EF4-FFF2-40B4-BE49-F238E27FC236}">
              <a16:creationId xmlns:a16="http://schemas.microsoft.com/office/drawing/2014/main" id="{B4988E29-3D66-4A75-A36C-B828A048F900}"/>
            </a:ext>
          </a:extLst>
        </xdr:cNvPr>
        <xdr:cNvSpPr/>
      </xdr:nvSpPr>
      <xdr:spPr>
        <a:xfrm>
          <a:off x="138874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35" name="フローチャート: 判断 634">
          <a:extLst>
            <a:ext uri="{FF2B5EF4-FFF2-40B4-BE49-F238E27FC236}">
              <a16:creationId xmlns:a16="http://schemas.microsoft.com/office/drawing/2014/main" id="{A992BB0D-F698-48D5-82E0-FD17BF2E8200}"/>
            </a:ext>
          </a:extLst>
        </xdr:cNvPr>
        <xdr:cNvSpPr/>
      </xdr:nvSpPr>
      <xdr:spPr>
        <a:xfrm>
          <a:off x="13089890" y="141926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36" name="フローチャート: 判断 635">
          <a:extLst>
            <a:ext uri="{FF2B5EF4-FFF2-40B4-BE49-F238E27FC236}">
              <a16:creationId xmlns:a16="http://schemas.microsoft.com/office/drawing/2014/main" id="{0831032A-DE73-4344-9959-1E8D5E0F4B91}"/>
            </a:ext>
          </a:extLst>
        </xdr:cNvPr>
        <xdr:cNvSpPr/>
      </xdr:nvSpPr>
      <xdr:spPr>
        <a:xfrm>
          <a:off x="123037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37" name="フローチャート: 判断 636">
          <a:extLst>
            <a:ext uri="{FF2B5EF4-FFF2-40B4-BE49-F238E27FC236}">
              <a16:creationId xmlns:a16="http://schemas.microsoft.com/office/drawing/2014/main" id="{F8594C25-0C82-494B-BD6A-EED68E012550}"/>
            </a:ext>
          </a:extLst>
        </xdr:cNvPr>
        <xdr:cNvSpPr/>
      </xdr:nvSpPr>
      <xdr:spPr>
        <a:xfrm>
          <a:off x="114871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3218AC43-C77F-41C1-94F2-459798AFAE1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71B3E462-E52A-4BCD-8C86-0F125C9B46F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8DE4400-C595-4007-8302-9343C214227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E7434EB1-B95F-45A8-AA0B-402C612B1C4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ED2BBC7B-2E17-4039-8DCD-5C4020085B2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85271</xdr:rowOff>
    </xdr:from>
    <xdr:to>
      <xdr:col>85</xdr:col>
      <xdr:colOff>177800</xdr:colOff>
      <xdr:row>80</xdr:row>
      <xdr:rowOff>15421</xdr:rowOff>
    </xdr:to>
    <xdr:sp macro="" textlink="">
      <xdr:nvSpPr>
        <xdr:cNvPr id="643" name="楕円 642">
          <a:extLst>
            <a:ext uri="{FF2B5EF4-FFF2-40B4-BE49-F238E27FC236}">
              <a16:creationId xmlns:a16="http://schemas.microsoft.com/office/drawing/2014/main" id="{C4D334AF-8908-44FA-BBE3-E13ACBF2E47D}"/>
            </a:ext>
          </a:extLst>
        </xdr:cNvPr>
        <xdr:cNvSpPr/>
      </xdr:nvSpPr>
      <xdr:spPr>
        <a:xfrm>
          <a:off x="14649450" y="136317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108148</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6A00601D-D519-47B4-A960-3AD1C49B859E}"/>
            </a:ext>
          </a:extLst>
        </xdr:cNvPr>
        <xdr:cNvSpPr txBox="1"/>
      </xdr:nvSpPr>
      <xdr:spPr>
        <a:xfrm>
          <a:off x="14742160" y="134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132624</xdr:rowOff>
    </xdr:from>
    <xdr:to>
      <xdr:col>81</xdr:col>
      <xdr:colOff>101600</xdr:colOff>
      <xdr:row>79</xdr:row>
      <xdr:rowOff>62774</xdr:rowOff>
    </xdr:to>
    <xdr:sp macro="" textlink="">
      <xdr:nvSpPr>
        <xdr:cNvPr id="645" name="楕円 644">
          <a:extLst>
            <a:ext uri="{FF2B5EF4-FFF2-40B4-BE49-F238E27FC236}">
              <a16:creationId xmlns:a16="http://schemas.microsoft.com/office/drawing/2014/main" id="{1310D50A-3856-4DA2-9D85-47E394E13538}"/>
            </a:ext>
          </a:extLst>
        </xdr:cNvPr>
        <xdr:cNvSpPr/>
      </xdr:nvSpPr>
      <xdr:spPr>
        <a:xfrm>
          <a:off x="13887450" y="135095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xdr:rowOff>
    </xdr:from>
    <xdr:to>
      <xdr:col>85</xdr:col>
      <xdr:colOff>127000</xdr:colOff>
      <xdr:row>79</xdr:row>
      <xdr:rowOff>136071</xdr:rowOff>
    </xdr:to>
    <xdr:cxnSp macro="">
      <xdr:nvCxnSpPr>
        <xdr:cNvPr id="646" name="直線コネクタ 645">
          <a:extLst>
            <a:ext uri="{FF2B5EF4-FFF2-40B4-BE49-F238E27FC236}">
              <a16:creationId xmlns:a16="http://schemas.microsoft.com/office/drawing/2014/main" id="{020C32DA-27EA-4D99-8EFE-E96A4221EAB5}"/>
            </a:ext>
          </a:extLst>
        </xdr:cNvPr>
        <xdr:cNvCxnSpPr/>
      </xdr:nvCxnSpPr>
      <xdr:spPr>
        <a:xfrm>
          <a:off x="13942060" y="13560334"/>
          <a:ext cx="762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xdr:rowOff>
    </xdr:from>
    <xdr:to>
      <xdr:col>76</xdr:col>
      <xdr:colOff>165100</xdr:colOff>
      <xdr:row>78</xdr:row>
      <xdr:rowOff>110127</xdr:rowOff>
    </xdr:to>
    <xdr:sp macro="" textlink="">
      <xdr:nvSpPr>
        <xdr:cNvPr id="647" name="楕円 646">
          <a:extLst>
            <a:ext uri="{FF2B5EF4-FFF2-40B4-BE49-F238E27FC236}">
              <a16:creationId xmlns:a16="http://schemas.microsoft.com/office/drawing/2014/main" id="{EF891815-4E21-4B03-9245-2EBAF279B922}"/>
            </a:ext>
          </a:extLst>
        </xdr:cNvPr>
        <xdr:cNvSpPr/>
      </xdr:nvSpPr>
      <xdr:spPr>
        <a:xfrm>
          <a:off x="13089890" y="1338353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59327</xdr:rowOff>
    </xdr:from>
    <xdr:to>
      <xdr:col>81</xdr:col>
      <xdr:colOff>50800</xdr:colOff>
      <xdr:row>79</xdr:row>
      <xdr:rowOff>11974</xdr:rowOff>
    </xdr:to>
    <xdr:cxnSp macro="">
      <xdr:nvCxnSpPr>
        <xdr:cNvPr id="648" name="直線コネクタ 647">
          <a:extLst>
            <a:ext uri="{FF2B5EF4-FFF2-40B4-BE49-F238E27FC236}">
              <a16:creationId xmlns:a16="http://schemas.microsoft.com/office/drawing/2014/main" id="{510AACF4-41EF-426F-9CE3-EFB5DC5898B7}"/>
            </a:ext>
          </a:extLst>
        </xdr:cNvPr>
        <xdr:cNvCxnSpPr/>
      </xdr:nvCxnSpPr>
      <xdr:spPr>
        <a:xfrm>
          <a:off x="13144500" y="13428617"/>
          <a:ext cx="79756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99968</xdr:rowOff>
    </xdr:from>
    <xdr:to>
      <xdr:col>72</xdr:col>
      <xdr:colOff>38100</xdr:colOff>
      <xdr:row>80</xdr:row>
      <xdr:rowOff>30118</xdr:rowOff>
    </xdr:to>
    <xdr:sp macro="" textlink="">
      <xdr:nvSpPr>
        <xdr:cNvPr id="649" name="楕円 648">
          <a:extLst>
            <a:ext uri="{FF2B5EF4-FFF2-40B4-BE49-F238E27FC236}">
              <a16:creationId xmlns:a16="http://schemas.microsoft.com/office/drawing/2014/main" id="{25785D66-14D7-4541-84FA-CB948C3C00D4}"/>
            </a:ext>
          </a:extLst>
        </xdr:cNvPr>
        <xdr:cNvSpPr/>
      </xdr:nvSpPr>
      <xdr:spPr>
        <a:xfrm>
          <a:off x="12303760" y="136407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59327</xdr:rowOff>
    </xdr:from>
    <xdr:to>
      <xdr:col>76</xdr:col>
      <xdr:colOff>114300</xdr:colOff>
      <xdr:row>79</xdr:row>
      <xdr:rowOff>150768</xdr:rowOff>
    </xdr:to>
    <xdr:cxnSp macro="">
      <xdr:nvCxnSpPr>
        <xdr:cNvPr id="650" name="直線コネクタ 649">
          <a:extLst>
            <a:ext uri="{FF2B5EF4-FFF2-40B4-BE49-F238E27FC236}">
              <a16:creationId xmlns:a16="http://schemas.microsoft.com/office/drawing/2014/main" id="{BA9CAAC5-BEC7-482C-9F04-4B5E58126FDF}"/>
            </a:ext>
          </a:extLst>
        </xdr:cNvPr>
        <xdr:cNvCxnSpPr/>
      </xdr:nvCxnSpPr>
      <xdr:spPr>
        <a:xfrm flipV="1">
          <a:off x="12346940" y="13428617"/>
          <a:ext cx="79756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54248</xdr:rowOff>
    </xdr:from>
    <xdr:to>
      <xdr:col>67</xdr:col>
      <xdr:colOff>101600</xdr:colOff>
      <xdr:row>79</xdr:row>
      <xdr:rowOff>155848</xdr:rowOff>
    </xdr:to>
    <xdr:sp macro="" textlink="">
      <xdr:nvSpPr>
        <xdr:cNvPr id="651" name="楕円 650">
          <a:extLst>
            <a:ext uri="{FF2B5EF4-FFF2-40B4-BE49-F238E27FC236}">
              <a16:creationId xmlns:a16="http://schemas.microsoft.com/office/drawing/2014/main" id="{288337E3-35F4-4348-BE70-A208D17A3F42}"/>
            </a:ext>
          </a:extLst>
        </xdr:cNvPr>
        <xdr:cNvSpPr/>
      </xdr:nvSpPr>
      <xdr:spPr>
        <a:xfrm>
          <a:off x="11487150" y="136026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105048</xdr:rowOff>
    </xdr:from>
    <xdr:to>
      <xdr:col>71</xdr:col>
      <xdr:colOff>177800</xdr:colOff>
      <xdr:row>79</xdr:row>
      <xdr:rowOff>150768</xdr:rowOff>
    </xdr:to>
    <xdr:cxnSp macro="">
      <xdr:nvCxnSpPr>
        <xdr:cNvPr id="652" name="直線コネクタ 651">
          <a:extLst>
            <a:ext uri="{FF2B5EF4-FFF2-40B4-BE49-F238E27FC236}">
              <a16:creationId xmlns:a16="http://schemas.microsoft.com/office/drawing/2014/main" id="{694B65B9-0C05-4F34-8BA5-92CCB41C03F7}"/>
            </a:ext>
          </a:extLst>
        </xdr:cNvPr>
        <xdr:cNvCxnSpPr/>
      </xdr:nvCxnSpPr>
      <xdr:spPr>
        <a:xfrm>
          <a:off x="11541760" y="13647693"/>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53" name="n_1aveValue【消防施設】&#10;有形固定資産減価償却率">
          <a:extLst>
            <a:ext uri="{FF2B5EF4-FFF2-40B4-BE49-F238E27FC236}">
              <a16:creationId xmlns:a16="http://schemas.microsoft.com/office/drawing/2014/main" id="{4B856475-97F7-46A3-BCD3-781E9BD0056F}"/>
            </a:ext>
          </a:extLst>
        </xdr:cNvPr>
        <xdr:cNvSpPr txBox="1"/>
      </xdr:nvSpPr>
      <xdr:spPr>
        <a:xfrm>
          <a:off x="1373823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54" name="n_2aveValue【消防施設】&#10;有形固定資産減価償却率">
          <a:extLst>
            <a:ext uri="{FF2B5EF4-FFF2-40B4-BE49-F238E27FC236}">
              <a16:creationId xmlns:a16="http://schemas.microsoft.com/office/drawing/2014/main" id="{645F6337-C969-473E-BA11-45713BB587C1}"/>
            </a:ext>
          </a:extLst>
        </xdr:cNvPr>
        <xdr:cNvSpPr txBox="1"/>
      </xdr:nvSpPr>
      <xdr:spPr>
        <a:xfrm>
          <a:off x="12957184" y="1428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55" name="n_3aveValue【消防施設】&#10;有形固定資産減価償却率">
          <a:extLst>
            <a:ext uri="{FF2B5EF4-FFF2-40B4-BE49-F238E27FC236}">
              <a16:creationId xmlns:a16="http://schemas.microsoft.com/office/drawing/2014/main" id="{6743A594-2557-4D7E-AEFC-8BD08DCF9C04}"/>
            </a:ext>
          </a:extLst>
        </xdr:cNvPr>
        <xdr:cNvSpPr txBox="1"/>
      </xdr:nvSpPr>
      <xdr:spPr>
        <a:xfrm>
          <a:off x="1217105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656" name="n_4aveValue【消防施設】&#10;有形固定資産減価償却率">
          <a:extLst>
            <a:ext uri="{FF2B5EF4-FFF2-40B4-BE49-F238E27FC236}">
              <a16:creationId xmlns:a16="http://schemas.microsoft.com/office/drawing/2014/main" id="{7AFF97F7-4FC8-499A-BD47-3A3DA74D09A8}"/>
            </a:ext>
          </a:extLst>
        </xdr:cNvPr>
        <xdr:cNvSpPr txBox="1"/>
      </xdr:nvSpPr>
      <xdr:spPr>
        <a:xfrm>
          <a:off x="1135444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79301</xdr:rowOff>
    </xdr:from>
    <xdr:ext cx="405111" cy="259045"/>
    <xdr:sp macro="" textlink="">
      <xdr:nvSpPr>
        <xdr:cNvPr id="657" name="n_1mainValue【消防施設】&#10;有形固定資産減価償却率">
          <a:extLst>
            <a:ext uri="{FF2B5EF4-FFF2-40B4-BE49-F238E27FC236}">
              <a16:creationId xmlns:a16="http://schemas.microsoft.com/office/drawing/2014/main" id="{166974D8-DBA1-4466-891F-BF6C4E139D51}"/>
            </a:ext>
          </a:extLst>
        </xdr:cNvPr>
        <xdr:cNvSpPr txBox="1"/>
      </xdr:nvSpPr>
      <xdr:spPr>
        <a:xfrm>
          <a:off x="1373823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126654</xdr:rowOff>
    </xdr:from>
    <xdr:ext cx="340478" cy="259045"/>
    <xdr:sp macro="" textlink="">
      <xdr:nvSpPr>
        <xdr:cNvPr id="658" name="n_2mainValue【消防施設】&#10;有形固定資産減価償却率">
          <a:extLst>
            <a:ext uri="{FF2B5EF4-FFF2-40B4-BE49-F238E27FC236}">
              <a16:creationId xmlns:a16="http://schemas.microsoft.com/office/drawing/2014/main" id="{19CD0C62-0771-4622-B884-BDDB1942A93A}"/>
            </a:ext>
          </a:extLst>
        </xdr:cNvPr>
        <xdr:cNvSpPr txBox="1"/>
      </xdr:nvSpPr>
      <xdr:spPr>
        <a:xfrm>
          <a:off x="12989501" y="13160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46645</xdr:rowOff>
    </xdr:from>
    <xdr:ext cx="405111" cy="259045"/>
    <xdr:sp macro="" textlink="">
      <xdr:nvSpPr>
        <xdr:cNvPr id="659" name="n_3mainValue【消防施設】&#10;有形固定資産減価償却率">
          <a:extLst>
            <a:ext uri="{FF2B5EF4-FFF2-40B4-BE49-F238E27FC236}">
              <a16:creationId xmlns:a16="http://schemas.microsoft.com/office/drawing/2014/main" id="{F53723D3-32E3-46E3-9159-2FE433F1CA38}"/>
            </a:ext>
          </a:extLst>
        </xdr:cNvPr>
        <xdr:cNvSpPr txBox="1"/>
      </xdr:nvSpPr>
      <xdr:spPr>
        <a:xfrm>
          <a:off x="12171054" y="1342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925</xdr:rowOff>
    </xdr:from>
    <xdr:ext cx="405111" cy="259045"/>
    <xdr:sp macro="" textlink="">
      <xdr:nvSpPr>
        <xdr:cNvPr id="660" name="n_4mainValue【消防施設】&#10;有形固定資産減価償却率">
          <a:extLst>
            <a:ext uri="{FF2B5EF4-FFF2-40B4-BE49-F238E27FC236}">
              <a16:creationId xmlns:a16="http://schemas.microsoft.com/office/drawing/2014/main" id="{44023C73-5FE6-4054-9A21-44E49FF33FC1}"/>
            </a:ext>
          </a:extLst>
        </xdr:cNvPr>
        <xdr:cNvSpPr txBox="1"/>
      </xdr:nvSpPr>
      <xdr:spPr>
        <a:xfrm>
          <a:off x="113544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1E4F46E8-E01A-4363-AF26-0941A9FA579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FCEE3D11-1C18-4592-B553-05A834104C9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65572FAB-B28E-4AF0-822F-69A90B011EFE}"/>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955979EE-155E-46FD-956E-D975538CBB4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BE56D57D-C3C8-4540-8158-25FE03AA2DF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4DFE67C6-0C4C-42A7-A5FF-D97531EAD03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BEB6BD06-9115-480F-A920-33E797C55AE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D28D49DD-2374-4062-B13F-6F327FE5ADE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29DB7E9B-C30C-45CB-B6E6-66BD45A4583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CE55EBD5-AA77-4751-BBB2-45220A25081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a:extLst>
            <a:ext uri="{FF2B5EF4-FFF2-40B4-BE49-F238E27FC236}">
              <a16:creationId xmlns:a16="http://schemas.microsoft.com/office/drawing/2014/main" id="{E3F47BE7-B2D8-4DAB-92A7-EE567A30A843}"/>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a:extLst>
            <a:ext uri="{FF2B5EF4-FFF2-40B4-BE49-F238E27FC236}">
              <a16:creationId xmlns:a16="http://schemas.microsoft.com/office/drawing/2014/main" id="{7EF071FB-BFA0-4990-A4B0-9F8B5ADDC010}"/>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a:extLst>
            <a:ext uri="{FF2B5EF4-FFF2-40B4-BE49-F238E27FC236}">
              <a16:creationId xmlns:a16="http://schemas.microsoft.com/office/drawing/2014/main" id="{84568A4D-AD65-44EA-A198-C16F69D8E814}"/>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a:extLst>
            <a:ext uri="{FF2B5EF4-FFF2-40B4-BE49-F238E27FC236}">
              <a16:creationId xmlns:a16="http://schemas.microsoft.com/office/drawing/2014/main" id="{E731BBBB-2BC1-45F6-A8F0-F41CBBDA3373}"/>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a:extLst>
            <a:ext uri="{FF2B5EF4-FFF2-40B4-BE49-F238E27FC236}">
              <a16:creationId xmlns:a16="http://schemas.microsoft.com/office/drawing/2014/main" id="{E7AED4A8-D90D-4896-80E3-C5543FFC817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a:extLst>
            <a:ext uri="{FF2B5EF4-FFF2-40B4-BE49-F238E27FC236}">
              <a16:creationId xmlns:a16="http://schemas.microsoft.com/office/drawing/2014/main" id="{5D292D8B-2895-4565-AAAD-E4275DBC6881}"/>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a:extLst>
            <a:ext uri="{FF2B5EF4-FFF2-40B4-BE49-F238E27FC236}">
              <a16:creationId xmlns:a16="http://schemas.microsoft.com/office/drawing/2014/main" id="{6AE8B40F-C9A6-491E-B90B-ACA718E26AA8}"/>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a:extLst>
            <a:ext uri="{FF2B5EF4-FFF2-40B4-BE49-F238E27FC236}">
              <a16:creationId xmlns:a16="http://schemas.microsoft.com/office/drawing/2014/main" id="{F3D59D1E-DE83-4184-9CB4-1D247208DD8E}"/>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a:extLst>
            <a:ext uri="{FF2B5EF4-FFF2-40B4-BE49-F238E27FC236}">
              <a16:creationId xmlns:a16="http://schemas.microsoft.com/office/drawing/2014/main" id="{B9ED051E-AD10-4B65-ABE9-1156F997C666}"/>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F8F9E05F-67A7-4E8C-9A03-5F5B97E8B9B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a:extLst>
            <a:ext uri="{FF2B5EF4-FFF2-40B4-BE49-F238E27FC236}">
              <a16:creationId xmlns:a16="http://schemas.microsoft.com/office/drawing/2014/main" id="{E5974119-0245-42F1-8CCD-19F07E7A07F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92D6A150-5370-4D5B-BA10-62A236B02535}"/>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a:extLst>
            <a:ext uri="{FF2B5EF4-FFF2-40B4-BE49-F238E27FC236}">
              <a16:creationId xmlns:a16="http://schemas.microsoft.com/office/drawing/2014/main" id="{9B24004F-CBEA-42BA-A2A2-4D2B2B701A1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84" name="直線コネクタ 683">
          <a:extLst>
            <a:ext uri="{FF2B5EF4-FFF2-40B4-BE49-F238E27FC236}">
              <a16:creationId xmlns:a16="http://schemas.microsoft.com/office/drawing/2014/main" id="{BDEE2897-C99A-48FA-8262-B46FB8436794}"/>
            </a:ext>
          </a:extLst>
        </xdr:cNvPr>
        <xdr:cNvCxnSpPr/>
      </xdr:nvCxnSpPr>
      <xdr:spPr>
        <a:xfrm flipV="1">
          <a:off x="19947254" y="13471398"/>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5" name="【消防施設】&#10;一人当たり面積最小値テキスト">
          <a:extLst>
            <a:ext uri="{FF2B5EF4-FFF2-40B4-BE49-F238E27FC236}">
              <a16:creationId xmlns:a16="http://schemas.microsoft.com/office/drawing/2014/main" id="{680E4545-4F5D-4B0C-A264-E932934B4C22}"/>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6" name="直線コネクタ 685">
          <a:extLst>
            <a:ext uri="{FF2B5EF4-FFF2-40B4-BE49-F238E27FC236}">
              <a16:creationId xmlns:a16="http://schemas.microsoft.com/office/drawing/2014/main" id="{5440ACA4-58A8-40A4-80CF-6DCE1814AFC0}"/>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87" name="【消防施設】&#10;一人当たり面積最大値テキスト">
          <a:extLst>
            <a:ext uri="{FF2B5EF4-FFF2-40B4-BE49-F238E27FC236}">
              <a16:creationId xmlns:a16="http://schemas.microsoft.com/office/drawing/2014/main" id="{4FCAADB1-76D3-470C-9DBB-EA07C7650FA7}"/>
            </a:ext>
          </a:extLst>
        </xdr:cNvPr>
        <xdr:cNvSpPr txBox="1"/>
      </xdr:nvSpPr>
      <xdr:spPr>
        <a:xfrm>
          <a:off x="19985990" y="132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88" name="直線コネクタ 687">
          <a:extLst>
            <a:ext uri="{FF2B5EF4-FFF2-40B4-BE49-F238E27FC236}">
              <a16:creationId xmlns:a16="http://schemas.microsoft.com/office/drawing/2014/main" id="{18EA3517-2E58-41FB-9697-01E828612F0B}"/>
            </a:ext>
          </a:extLst>
        </xdr:cNvPr>
        <xdr:cNvCxnSpPr/>
      </xdr:nvCxnSpPr>
      <xdr:spPr>
        <a:xfrm>
          <a:off x="19885660" y="1347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89" name="【消防施設】&#10;一人当たり面積平均値テキスト">
          <a:extLst>
            <a:ext uri="{FF2B5EF4-FFF2-40B4-BE49-F238E27FC236}">
              <a16:creationId xmlns:a16="http://schemas.microsoft.com/office/drawing/2014/main" id="{127647B9-FD84-4E7F-8A28-6162F8D1147E}"/>
            </a:ext>
          </a:extLst>
        </xdr:cNvPr>
        <xdr:cNvSpPr txBox="1"/>
      </xdr:nvSpPr>
      <xdr:spPr>
        <a:xfrm>
          <a:off x="19985990" y="1440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90" name="フローチャート: 判断 689">
          <a:extLst>
            <a:ext uri="{FF2B5EF4-FFF2-40B4-BE49-F238E27FC236}">
              <a16:creationId xmlns:a16="http://schemas.microsoft.com/office/drawing/2014/main" id="{C696D772-F9D5-4D95-BB7C-3795678EF338}"/>
            </a:ext>
          </a:extLst>
        </xdr:cNvPr>
        <xdr:cNvSpPr/>
      </xdr:nvSpPr>
      <xdr:spPr>
        <a:xfrm>
          <a:off x="19904710" y="145441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91" name="フローチャート: 判断 690">
          <a:extLst>
            <a:ext uri="{FF2B5EF4-FFF2-40B4-BE49-F238E27FC236}">
              <a16:creationId xmlns:a16="http://schemas.microsoft.com/office/drawing/2014/main" id="{86CA4E13-4AE3-40A9-8AA7-67750D631AB7}"/>
            </a:ext>
          </a:extLst>
        </xdr:cNvPr>
        <xdr:cNvSpPr/>
      </xdr:nvSpPr>
      <xdr:spPr>
        <a:xfrm>
          <a:off x="19161760" y="14550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92" name="フローチャート: 判断 691">
          <a:extLst>
            <a:ext uri="{FF2B5EF4-FFF2-40B4-BE49-F238E27FC236}">
              <a16:creationId xmlns:a16="http://schemas.microsoft.com/office/drawing/2014/main" id="{954FA5AC-3F34-4C36-B41E-8458B8DD1B59}"/>
            </a:ext>
          </a:extLst>
        </xdr:cNvPr>
        <xdr:cNvSpPr/>
      </xdr:nvSpPr>
      <xdr:spPr>
        <a:xfrm>
          <a:off x="18345150" y="145895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93" name="フローチャート: 判断 692">
          <a:extLst>
            <a:ext uri="{FF2B5EF4-FFF2-40B4-BE49-F238E27FC236}">
              <a16:creationId xmlns:a16="http://schemas.microsoft.com/office/drawing/2014/main" id="{38E09CD6-B241-4CFD-9F53-72CDC00A8E81}"/>
            </a:ext>
          </a:extLst>
        </xdr:cNvPr>
        <xdr:cNvSpPr/>
      </xdr:nvSpPr>
      <xdr:spPr>
        <a:xfrm>
          <a:off x="17547590" y="145837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94" name="フローチャート: 判断 693">
          <a:extLst>
            <a:ext uri="{FF2B5EF4-FFF2-40B4-BE49-F238E27FC236}">
              <a16:creationId xmlns:a16="http://schemas.microsoft.com/office/drawing/2014/main" id="{3B499CC8-F2D3-41C8-ABC6-A75200FCE42F}"/>
            </a:ext>
          </a:extLst>
        </xdr:cNvPr>
        <xdr:cNvSpPr/>
      </xdr:nvSpPr>
      <xdr:spPr>
        <a:xfrm>
          <a:off x="16761460" y="14582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2001FDF-4188-4581-BC37-5C68F3EA80C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9DFF600F-D535-48AC-913E-D724C19778B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17C8C2CB-3C6F-4F48-A315-B6757259F8C0}"/>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4E16A304-F473-4738-9915-1BC7EAC2788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3CCF0AB7-79FF-4FDA-AD15-690EBD75529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00" name="楕円 699">
          <a:extLst>
            <a:ext uri="{FF2B5EF4-FFF2-40B4-BE49-F238E27FC236}">
              <a16:creationId xmlns:a16="http://schemas.microsoft.com/office/drawing/2014/main" id="{CF0592DF-82C3-42CF-B7B6-9724DB1D6E05}"/>
            </a:ext>
          </a:extLst>
        </xdr:cNvPr>
        <xdr:cNvSpPr/>
      </xdr:nvSpPr>
      <xdr:spPr>
        <a:xfrm>
          <a:off x="19904710" y="146241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27449</xdr:rowOff>
    </xdr:from>
    <xdr:ext cx="469744" cy="259045"/>
    <xdr:sp macro="" textlink="">
      <xdr:nvSpPr>
        <xdr:cNvPr id="701" name="【消防施設】&#10;一人当たり面積該当値テキスト">
          <a:extLst>
            <a:ext uri="{FF2B5EF4-FFF2-40B4-BE49-F238E27FC236}">
              <a16:creationId xmlns:a16="http://schemas.microsoft.com/office/drawing/2014/main" id="{EBDBFD5A-23C1-46A4-AD9C-6ECB6F4862B0}"/>
            </a:ext>
          </a:extLst>
        </xdr:cNvPr>
        <xdr:cNvSpPr txBox="1"/>
      </xdr:nvSpPr>
      <xdr:spPr>
        <a:xfrm>
          <a:off x="19985990"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57404</xdr:rowOff>
    </xdr:from>
    <xdr:to>
      <xdr:col>112</xdr:col>
      <xdr:colOff>38100</xdr:colOff>
      <xdr:row>85</xdr:row>
      <xdr:rowOff>159004</xdr:rowOff>
    </xdr:to>
    <xdr:sp macro="" textlink="">
      <xdr:nvSpPr>
        <xdr:cNvPr id="702" name="楕円 701">
          <a:extLst>
            <a:ext uri="{FF2B5EF4-FFF2-40B4-BE49-F238E27FC236}">
              <a16:creationId xmlns:a16="http://schemas.microsoft.com/office/drawing/2014/main" id="{697329F0-392E-4EDE-8CC9-ECF2FA545D50}"/>
            </a:ext>
          </a:extLst>
        </xdr:cNvPr>
        <xdr:cNvSpPr/>
      </xdr:nvSpPr>
      <xdr:spPr>
        <a:xfrm>
          <a:off x="19161760" y="146268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108204</xdr:rowOff>
    </xdr:to>
    <xdr:cxnSp macro="">
      <xdr:nvCxnSpPr>
        <xdr:cNvPr id="703" name="直線コネクタ 702">
          <a:extLst>
            <a:ext uri="{FF2B5EF4-FFF2-40B4-BE49-F238E27FC236}">
              <a16:creationId xmlns:a16="http://schemas.microsoft.com/office/drawing/2014/main" id="{E6D9C26B-8B71-4A35-A347-EE8999BBB15C}"/>
            </a:ext>
          </a:extLst>
        </xdr:cNvPr>
        <xdr:cNvCxnSpPr/>
      </xdr:nvCxnSpPr>
      <xdr:spPr>
        <a:xfrm flipV="1">
          <a:off x="19204940" y="14669262"/>
          <a:ext cx="7429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61213</xdr:rowOff>
    </xdr:from>
    <xdr:to>
      <xdr:col>107</xdr:col>
      <xdr:colOff>101600</xdr:colOff>
      <xdr:row>85</xdr:row>
      <xdr:rowOff>162813</xdr:rowOff>
    </xdr:to>
    <xdr:sp macro="" textlink="">
      <xdr:nvSpPr>
        <xdr:cNvPr id="704" name="楕円 703">
          <a:extLst>
            <a:ext uri="{FF2B5EF4-FFF2-40B4-BE49-F238E27FC236}">
              <a16:creationId xmlns:a16="http://schemas.microsoft.com/office/drawing/2014/main" id="{FBE663D9-A572-4E28-A50E-A66FA1C6CE1D}"/>
            </a:ext>
          </a:extLst>
        </xdr:cNvPr>
        <xdr:cNvSpPr/>
      </xdr:nvSpPr>
      <xdr:spPr>
        <a:xfrm>
          <a:off x="18345150" y="146306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108204</xdr:rowOff>
    </xdr:from>
    <xdr:to>
      <xdr:col>111</xdr:col>
      <xdr:colOff>177800</xdr:colOff>
      <xdr:row>85</xdr:row>
      <xdr:rowOff>112013</xdr:rowOff>
    </xdr:to>
    <xdr:cxnSp macro="">
      <xdr:nvCxnSpPr>
        <xdr:cNvPr id="705" name="直線コネクタ 704">
          <a:extLst>
            <a:ext uri="{FF2B5EF4-FFF2-40B4-BE49-F238E27FC236}">
              <a16:creationId xmlns:a16="http://schemas.microsoft.com/office/drawing/2014/main" id="{4EB5575E-9904-460F-ADD9-766463D0B580}"/>
            </a:ext>
          </a:extLst>
        </xdr:cNvPr>
        <xdr:cNvCxnSpPr/>
      </xdr:nvCxnSpPr>
      <xdr:spPr>
        <a:xfrm flipV="1">
          <a:off x="18399760" y="14679549"/>
          <a:ext cx="80518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6" name="楕円 705">
          <a:extLst>
            <a:ext uri="{FF2B5EF4-FFF2-40B4-BE49-F238E27FC236}">
              <a16:creationId xmlns:a16="http://schemas.microsoft.com/office/drawing/2014/main" id="{6D43B046-2C42-448D-A431-9D9DCF3FA0DE}"/>
            </a:ext>
          </a:extLst>
        </xdr:cNvPr>
        <xdr:cNvSpPr/>
      </xdr:nvSpPr>
      <xdr:spPr>
        <a:xfrm>
          <a:off x="17547590" y="146386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112013</xdr:rowOff>
    </xdr:from>
    <xdr:to>
      <xdr:col>107</xdr:col>
      <xdr:colOff>50800</xdr:colOff>
      <xdr:row>85</xdr:row>
      <xdr:rowOff>118111</xdr:rowOff>
    </xdr:to>
    <xdr:cxnSp macro="">
      <xdr:nvCxnSpPr>
        <xdr:cNvPr id="707" name="直線コネクタ 706">
          <a:extLst>
            <a:ext uri="{FF2B5EF4-FFF2-40B4-BE49-F238E27FC236}">
              <a16:creationId xmlns:a16="http://schemas.microsoft.com/office/drawing/2014/main" id="{BEBD1860-7FD4-4EAF-A58F-D0B80ADBC8E6}"/>
            </a:ext>
          </a:extLst>
        </xdr:cNvPr>
        <xdr:cNvCxnSpPr/>
      </xdr:nvCxnSpPr>
      <xdr:spPr>
        <a:xfrm flipV="1">
          <a:off x="17602200" y="14685263"/>
          <a:ext cx="79756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70358</xdr:rowOff>
    </xdr:from>
    <xdr:to>
      <xdr:col>98</xdr:col>
      <xdr:colOff>38100</xdr:colOff>
      <xdr:row>86</xdr:row>
      <xdr:rowOff>508</xdr:rowOff>
    </xdr:to>
    <xdr:sp macro="" textlink="">
      <xdr:nvSpPr>
        <xdr:cNvPr id="708" name="楕円 707">
          <a:extLst>
            <a:ext uri="{FF2B5EF4-FFF2-40B4-BE49-F238E27FC236}">
              <a16:creationId xmlns:a16="http://schemas.microsoft.com/office/drawing/2014/main" id="{733AA2A9-6BBE-473A-A11A-156DF07A7980}"/>
            </a:ext>
          </a:extLst>
        </xdr:cNvPr>
        <xdr:cNvSpPr/>
      </xdr:nvSpPr>
      <xdr:spPr>
        <a:xfrm>
          <a:off x="16761460" y="146417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121158</xdr:rowOff>
    </xdr:to>
    <xdr:cxnSp macro="">
      <xdr:nvCxnSpPr>
        <xdr:cNvPr id="709" name="直線コネクタ 708">
          <a:extLst>
            <a:ext uri="{FF2B5EF4-FFF2-40B4-BE49-F238E27FC236}">
              <a16:creationId xmlns:a16="http://schemas.microsoft.com/office/drawing/2014/main" id="{060FC473-8178-4AB3-989B-2609381E1DE0}"/>
            </a:ext>
          </a:extLst>
        </xdr:cNvPr>
        <xdr:cNvCxnSpPr/>
      </xdr:nvCxnSpPr>
      <xdr:spPr>
        <a:xfrm flipV="1">
          <a:off x="16804640" y="14693266"/>
          <a:ext cx="79756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710" name="n_1aveValue【消防施設】&#10;一人当たり面積">
          <a:extLst>
            <a:ext uri="{FF2B5EF4-FFF2-40B4-BE49-F238E27FC236}">
              <a16:creationId xmlns:a16="http://schemas.microsoft.com/office/drawing/2014/main" id="{9C4BD643-92AA-416B-81BA-F48F056669E8}"/>
            </a:ext>
          </a:extLst>
        </xdr:cNvPr>
        <xdr:cNvSpPr txBox="1"/>
      </xdr:nvSpPr>
      <xdr:spPr>
        <a:xfrm>
          <a:off x="18982132" y="143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11" name="n_2aveValue【消防施設】&#10;一人当たり面積">
          <a:extLst>
            <a:ext uri="{FF2B5EF4-FFF2-40B4-BE49-F238E27FC236}">
              <a16:creationId xmlns:a16="http://schemas.microsoft.com/office/drawing/2014/main" id="{22015604-E0FF-417E-9FE3-C86AC8AD08D4}"/>
            </a:ext>
          </a:extLst>
        </xdr:cNvPr>
        <xdr:cNvSpPr txBox="1"/>
      </xdr:nvSpPr>
      <xdr:spPr>
        <a:xfrm>
          <a:off x="18182032"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712" name="n_3aveValue【消防施設】&#10;一人当たり面積">
          <a:extLst>
            <a:ext uri="{FF2B5EF4-FFF2-40B4-BE49-F238E27FC236}">
              <a16:creationId xmlns:a16="http://schemas.microsoft.com/office/drawing/2014/main" id="{1E3E8F79-4C24-4855-8FFD-38F8027B8E3E}"/>
            </a:ext>
          </a:extLst>
        </xdr:cNvPr>
        <xdr:cNvSpPr txBox="1"/>
      </xdr:nvSpPr>
      <xdr:spPr>
        <a:xfrm>
          <a:off x="17384472" y="143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713" name="n_4aveValue【消防施設】&#10;一人当たり面積">
          <a:extLst>
            <a:ext uri="{FF2B5EF4-FFF2-40B4-BE49-F238E27FC236}">
              <a16:creationId xmlns:a16="http://schemas.microsoft.com/office/drawing/2014/main" id="{EEB097A9-4A71-4A84-9823-E264661843BD}"/>
            </a:ext>
          </a:extLst>
        </xdr:cNvPr>
        <xdr:cNvSpPr txBox="1"/>
      </xdr:nvSpPr>
      <xdr:spPr>
        <a:xfrm>
          <a:off x="16588817" y="143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150131</xdr:rowOff>
    </xdr:from>
    <xdr:ext cx="469744" cy="259045"/>
    <xdr:sp macro="" textlink="">
      <xdr:nvSpPr>
        <xdr:cNvPr id="714" name="n_1mainValue【消防施設】&#10;一人当たり面積">
          <a:extLst>
            <a:ext uri="{FF2B5EF4-FFF2-40B4-BE49-F238E27FC236}">
              <a16:creationId xmlns:a16="http://schemas.microsoft.com/office/drawing/2014/main" id="{2B2D214E-34D1-493F-9F25-CFC2B908462C}"/>
            </a:ext>
          </a:extLst>
        </xdr:cNvPr>
        <xdr:cNvSpPr txBox="1"/>
      </xdr:nvSpPr>
      <xdr:spPr>
        <a:xfrm>
          <a:off x="18982132"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153940</xdr:rowOff>
    </xdr:from>
    <xdr:ext cx="469744" cy="259045"/>
    <xdr:sp macro="" textlink="">
      <xdr:nvSpPr>
        <xdr:cNvPr id="715" name="n_2mainValue【消防施設】&#10;一人当たり面積">
          <a:extLst>
            <a:ext uri="{FF2B5EF4-FFF2-40B4-BE49-F238E27FC236}">
              <a16:creationId xmlns:a16="http://schemas.microsoft.com/office/drawing/2014/main" id="{B476A577-A60D-45A6-A575-9D3B8722DDEA}"/>
            </a:ext>
          </a:extLst>
        </xdr:cNvPr>
        <xdr:cNvSpPr txBox="1"/>
      </xdr:nvSpPr>
      <xdr:spPr>
        <a:xfrm>
          <a:off x="18182032" y="1472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16" name="n_3mainValue【消防施設】&#10;一人当たり面積">
          <a:extLst>
            <a:ext uri="{FF2B5EF4-FFF2-40B4-BE49-F238E27FC236}">
              <a16:creationId xmlns:a16="http://schemas.microsoft.com/office/drawing/2014/main" id="{B7E7BCB3-BB37-4E15-8680-9F90641F05C5}"/>
            </a:ext>
          </a:extLst>
        </xdr:cNvPr>
        <xdr:cNvSpPr txBox="1"/>
      </xdr:nvSpPr>
      <xdr:spPr>
        <a:xfrm>
          <a:off x="17384472" y="147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163085</xdr:rowOff>
    </xdr:from>
    <xdr:ext cx="469744" cy="259045"/>
    <xdr:sp macro="" textlink="">
      <xdr:nvSpPr>
        <xdr:cNvPr id="717" name="n_4mainValue【消防施設】&#10;一人当たり面積">
          <a:extLst>
            <a:ext uri="{FF2B5EF4-FFF2-40B4-BE49-F238E27FC236}">
              <a16:creationId xmlns:a16="http://schemas.microsoft.com/office/drawing/2014/main" id="{E773C79B-6C48-461A-A225-AFE7CFC6E5A0}"/>
            </a:ext>
          </a:extLst>
        </xdr:cNvPr>
        <xdr:cNvSpPr txBox="1"/>
      </xdr:nvSpPr>
      <xdr:spPr>
        <a:xfrm>
          <a:off x="16588817" y="147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015C59B4-4494-409A-B0F2-746C84A569F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21B63503-5B0D-46D3-B25B-53A252A4036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CD5FAAEE-3384-4737-B75E-413BE6FD6AC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32C91876-4AF4-4F9A-AFEE-A1584BC6323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7CDF46B7-3F7B-4CD2-864B-1E28E1195AE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94461AAF-04F8-4872-AF79-7CBD9C5A211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78310FD8-4AA3-4EDA-8594-6E5F1A3DEDB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DA72E994-8628-4712-8AA1-26EB00470D8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D03AFFCA-5BA4-4F59-B4B1-5569FF219B6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AC511F22-09E7-4739-A20F-ED344C91C3C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3FD06766-F470-46C8-8CD6-7751E3C4739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a:extLst>
            <a:ext uri="{FF2B5EF4-FFF2-40B4-BE49-F238E27FC236}">
              <a16:creationId xmlns:a16="http://schemas.microsoft.com/office/drawing/2014/main" id="{12AD751D-6FC3-4565-9352-09E62F1CFFD9}"/>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21E4CCDD-A1FE-498F-A214-393BC603E412}"/>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a:extLst>
            <a:ext uri="{FF2B5EF4-FFF2-40B4-BE49-F238E27FC236}">
              <a16:creationId xmlns:a16="http://schemas.microsoft.com/office/drawing/2014/main" id="{424AE277-E35E-4D42-B8D7-E08A1FD61A6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a:extLst>
            <a:ext uri="{FF2B5EF4-FFF2-40B4-BE49-F238E27FC236}">
              <a16:creationId xmlns:a16="http://schemas.microsoft.com/office/drawing/2014/main" id="{B4FF8408-45A0-4B43-AA2D-A4D7B437B32B}"/>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a:extLst>
            <a:ext uri="{FF2B5EF4-FFF2-40B4-BE49-F238E27FC236}">
              <a16:creationId xmlns:a16="http://schemas.microsoft.com/office/drawing/2014/main" id="{DAB0529F-B0E7-496F-BDED-34081ABA911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a:extLst>
            <a:ext uri="{FF2B5EF4-FFF2-40B4-BE49-F238E27FC236}">
              <a16:creationId xmlns:a16="http://schemas.microsoft.com/office/drawing/2014/main" id="{762679E0-2EEC-404C-93BE-C21698E0DDD5}"/>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a:extLst>
            <a:ext uri="{FF2B5EF4-FFF2-40B4-BE49-F238E27FC236}">
              <a16:creationId xmlns:a16="http://schemas.microsoft.com/office/drawing/2014/main" id="{BD30C77F-2FBA-4432-A390-EFCF327F6E1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a:extLst>
            <a:ext uri="{FF2B5EF4-FFF2-40B4-BE49-F238E27FC236}">
              <a16:creationId xmlns:a16="http://schemas.microsoft.com/office/drawing/2014/main" id="{2A3E3092-9099-4F34-A3CC-4C22BED4F544}"/>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a:extLst>
            <a:ext uri="{FF2B5EF4-FFF2-40B4-BE49-F238E27FC236}">
              <a16:creationId xmlns:a16="http://schemas.microsoft.com/office/drawing/2014/main" id="{497E959B-FF94-4A6B-B643-4658A0063E23}"/>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8" name="テキスト ボックス 737">
          <a:extLst>
            <a:ext uri="{FF2B5EF4-FFF2-40B4-BE49-F238E27FC236}">
              <a16:creationId xmlns:a16="http://schemas.microsoft.com/office/drawing/2014/main" id="{4A1BFC0C-AEDF-4337-8F61-D23D6FCA1580}"/>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25510AEC-6FC5-4218-9030-C17C5792372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1518D564-39BA-4555-8D81-5A77806B7CC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1" name="直線コネクタ 740">
          <a:extLst>
            <a:ext uri="{FF2B5EF4-FFF2-40B4-BE49-F238E27FC236}">
              <a16:creationId xmlns:a16="http://schemas.microsoft.com/office/drawing/2014/main" id="{7650E50E-0016-4936-A582-70B4CB711A17}"/>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2" name="【庁舎】&#10;有形固定資産減価償却率最小値テキスト">
          <a:extLst>
            <a:ext uri="{FF2B5EF4-FFF2-40B4-BE49-F238E27FC236}">
              <a16:creationId xmlns:a16="http://schemas.microsoft.com/office/drawing/2014/main" id="{D057BCFC-9ECA-48D3-A3E3-CF1963BFCE17}"/>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3" name="直線コネクタ 742">
          <a:extLst>
            <a:ext uri="{FF2B5EF4-FFF2-40B4-BE49-F238E27FC236}">
              <a16:creationId xmlns:a16="http://schemas.microsoft.com/office/drawing/2014/main" id="{F2438877-D84F-4024-B435-E35806034C55}"/>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4" name="【庁舎】&#10;有形固定資産減価償却率最大値テキスト">
          <a:extLst>
            <a:ext uri="{FF2B5EF4-FFF2-40B4-BE49-F238E27FC236}">
              <a16:creationId xmlns:a16="http://schemas.microsoft.com/office/drawing/2014/main" id="{09F80068-209C-4B08-88AA-29C320180168}"/>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5" name="直線コネクタ 744">
          <a:extLst>
            <a:ext uri="{FF2B5EF4-FFF2-40B4-BE49-F238E27FC236}">
              <a16:creationId xmlns:a16="http://schemas.microsoft.com/office/drawing/2014/main" id="{CAC27692-02CA-4522-955C-13B5A4D2C730}"/>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46" name="【庁舎】&#10;有形固定資産減価償却率平均値テキスト">
          <a:extLst>
            <a:ext uri="{FF2B5EF4-FFF2-40B4-BE49-F238E27FC236}">
              <a16:creationId xmlns:a16="http://schemas.microsoft.com/office/drawing/2014/main" id="{A924A938-3CBB-45CF-A2A5-F31C94A330BE}"/>
            </a:ext>
          </a:extLst>
        </xdr:cNvPr>
        <xdr:cNvSpPr txBox="1"/>
      </xdr:nvSpPr>
      <xdr:spPr>
        <a:xfrm>
          <a:off x="14742160" y="1776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47" name="フローチャート: 判断 746">
          <a:extLst>
            <a:ext uri="{FF2B5EF4-FFF2-40B4-BE49-F238E27FC236}">
              <a16:creationId xmlns:a16="http://schemas.microsoft.com/office/drawing/2014/main" id="{B2490B9C-1DA4-43D4-9C3A-BD964226CC17}"/>
            </a:ext>
          </a:extLst>
        </xdr:cNvPr>
        <xdr:cNvSpPr/>
      </xdr:nvSpPr>
      <xdr:spPr>
        <a:xfrm>
          <a:off x="146494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48" name="フローチャート: 判断 747">
          <a:extLst>
            <a:ext uri="{FF2B5EF4-FFF2-40B4-BE49-F238E27FC236}">
              <a16:creationId xmlns:a16="http://schemas.microsoft.com/office/drawing/2014/main" id="{3BFF7506-8053-4F42-82E1-59C97C17DE81}"/>
            </a:ext>
          </a:extLst>
        </xdr:cNvPr>
        <xdr:cNvSpPr/>
      </xdr:nvSpPr>
      <xdr:spPr>
        <a:xfrm>
          <a:off x="13887450" y="1780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49" name="フローチャート: 判断 748">
          <a:extLst>
            <a:ext uri="{FF2B5EF4-FFF2-40B4-BE49-F238E27FC236}">
              <a16:creationId xmlns:a16="http://schemas.microsoft.com/office/drawing/2014/main" id="{97CBE117-D399-4C33-B6F8-E75B6BA3C456}"/>
            </a:ext>
          </a:extLst>
        </xdr:cNvPr>
        <xdr:cNvSpPr/>
      </xdr:nvSpPr>
      <xdr:spPr>
        <a:xfrm>
          <a:off x="13089890" y="178320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50" name="フローチャート: 判断 749">
          <a:extLst>
            <a:ext uri="{FF2B5EF4-FFF2-40B4-BE49-F238E27FC236}">
              <a16:creationId xmlns:a16="http://schemas.microsoft.com/office/drawing/2014/main" id="{A5EAD0B3-5D8A-4A09-BD08-5BAB237DAB18}"/>
            </a:ext>
          </a:extLst>
        </xdr:cNvPr>
        <xdr:cNvSpPr/>
      </xdr:nvSpPr>
      <xdr:spPr>
        <a:xfrm>
          <a:off x="12303760" y="17851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51" name="フローチャート: 判断 750">
          <a:extLst>
            <a:ext uri="{FF2B5EF4-FFF2-40B4-BE49-F238E27FC236}">
              <a16:creationId xmlns:a16="http://schemas.microsoft.com/office/drawing/2014/main" id="{8D3B3801-8559-4E16-BDDC-2A9872FF9AEB}"/>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28024B61-45EC-489A-9FC1-1244FDBDFC7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657CC7EE-C454-47AD-84E2-F6E06DA0066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641ED60-54A0-423B-B374-98367A3D00D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90B84085-5B57-418F-A7AA-DA4BDF01EDD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D874BB66-7F84-4F6E-982B-48110B78838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1270</xdr:rowOff>
    </xdr:from>
    <xdr:to>
      <xdr:col>85</xdr:col>
      <xdr:colOff>177800</xdr:colOff>
      <xdr:row>100</xdr:row>
      <xdr:rowOff>102870</xdr:rowOff>
    </xdr:to>
    <xdr:sp macro="" textlink="">
      <xdr:nvSpPr>
        <xdr:cNvPr id="757" name="楕円 756">
          <a:extLst>
            <a:ext uri="{FF2B5EF4-FFF2-40B4-BE49-F238E27FC236}">
              <a16:creationId xmlns:a16="http://schemas.microsoft.com/office/drawing/2014/main" id="{9570062F-8066-42AC-97C0-2760A25DBC59}"/>
            </a:ext>
          </a:extLst>
        </xdr:cNvPr>
        <xdr:cNvSpPr/>
      </xdr:nvSpPr>
      <xdr:spPr>
        <a:xfrm>
          <a:off x="14649450" y="171462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87647</xdr:rowOff>
    </xdr:from>
    <xdr:ext cx="340478" cy="259045"/>
    <xdr:sp macro="" textlink="">
      <xdr:nvSpPr>
        <xdr:cNvPr id="758" name="【庁舎】&#10;有形固定資産減価償却率該当値テキスト">
          <a:extLst>
            <a:ext uri="{FF2B5EF4-FFF2-40B4-BE49-F238E27FC236}">
              <a16:creationId xmlns:a16="http://schemas.microsoft.com/office/drawing/2014/main" id="{13A13B70-7F44-4EB2-BD4A-F3344D432C5F}"/>
            </a:ext>
          </a:extLst>
        </xdr:cNvPr>
        <xdr:cNvSpPr txBox="1"/>
      </xdr:nvSpPr>
      <xdr:spPr>
        <a:xfrm>
          <a:off x="14742160" y="17065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146050</xdr:rowOff>
    </xdr:from>
    <xdr:to>
      <xdr:col>81</xdr:col>
      <xdr:colOff>101600</xdr:colOff>
      <xdr:row>100</xdr:row>
      <xdr:rowOff>76200</xdr:rowOff>
    </xdr:to>
    <xdr:sp macro="" textlink="">
      <xdr:nvSpPr>
        <xdr:cNvPr id="759" name="楕円 758">
          <a:extLst>
            <a:ext uri="{FF2B5EF4-FFF2-40B4-BE49-F238E27FC236}">
              <a16:creationId xmlns:a16="http://schemas.microsoft.com/office/drawing/2014/main" id="{4A789CAE-003F-4AEB-AAB4-0D636CB3D08B}"/>
            </a:ext>
          </a:extLst>
        </xdr:cNvPr>
        <xdr:cNvSpPr/>
      </xdr:nvSpPr>
      <xdr:spPr>
        <a:xfrm>
          <a:off x="13887450" y="171176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25400</xdr:rowOff>
    </xdr:from>
    <xdr:to>
      <xdr:col>85</xdr:col>
      <xdr:colOff>127000</xdr:colOff>
      <xdr:row>100</xdr:row>
      <xdr:rowOff>52070</xdr:rowOff>
    </xdr:to>
    <xdr:cxnSp macro="">
      <xdr:nvCxnSpPr>
        <xdr:cNvPr id="760" name="直線コネクタ 759">
          <a:extLst>
            <a:ext uri="{FF2B5EF4-FFF2-40B4-BE49-F238E27FC236}">
              <a16:creationId xmlns:a16="http://schemas.microsoft.com/office/drawing/2014/main" id="{E23D27D2-AC85-4B05-BEDB-068E0F229B44}"/>
            </a:ext>
          </a:extLst>
        </xdr:cNvPr>
        <xdr:cNvCxnSpPr/>
      </xdr:nvCxnSpPr>
      <xdr:spPr>
        <a:xfrm>
          <a:off x="13942060" y="1716659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761" name="楕円 760">
          <a:extLst>
            <a:ext uri="{FF2B5EF4-FFF2-40B4-BE49-F238E27FC236}">
              <a16:creationId xmlns:a16="http://schemas.microsoft.com/office/drawing/2014/main" id="{5008128F-9FFD-4261-95A8-5FD198378D72}"/>
            </a:ext>
          </a:extLst>
        </xdr:cNvPr>
        <xdr:cNvSpPr/>
      </xdr:nvSpPr>
      <xdr:spPr>
        <a:xfrm>
          <a:off x="13089890" y="183000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25400</xdr:rowOff>
    </xdr:from>
    <xdr:to>
      <xdr:col>81</xdr:col>
      <xdr:colOff>50800</xdr:colOff>
      <xdr:row>107</xdr:row>
      <xdr:rowOff>3811</xdr:rowOff>
    </xdr:to>
    <xdr:cxnSp macro="">
      <xdr:nvCxnSpPr>
        <xdr:cNvPr id="762" name="直線コネクタ 761">
          <a:extLst>
            <a:ext uri="{FF2B5EF4-FFF2-40B4-BE49-F238E27FC236}">
              <a16:creationId xmlns:a16="http://schemas.microsoft.com/office/drawing/2014/main" id="{DE036F3A-CA5B-4236-A9A6-04951056C9E4}"/>
            </a:ext>
          </a:extLst>
        </xdr:cNvPr>
        <xdr:cNvCxnSpPr/>
      </xdr:nvCxnSpPr>
      <xdr:spPr>
        <a:xfrm flipV="1">
          <a:off x="13144500" y="17166590"/>
          <a:ext cx="797560" cy="11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763" name="楕円 762">
          <a:extLst>
            <a:ext uri="{FF2B5EF4-FFF2-40B4-BE49-F238E27FC236}">
              <a16:creationId xmlns:a16="http://schemas.microsoft.com/office/drawing/2014/main" id="{77229567-7A48-4008-BED9-F98E1FB8B7E1}"/>
            </a:ext>
          </a:extLst>
        </xdr:cNvPr>
        <xdr:cNvSpPr/>
      </xdr:nvSpPr>
      <xdr:spPr>
        <a:xfrm>
          <a:off x="12303760" y="182905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3811</xdr:rowOff>
    </xdr:to>
    <xdr:cxnSp macro="">
      <xdr:nvCxnSpPr>
        <xdr:cNvPr id="764" name="直線コネクタ 763">
          <a:extLst>
            <a:ext uri="{FF2B5EF4-FFF2-40B4-BE49-F238E27FC236}">
              <a16:creationId xmlns:a16="http://schemas.microsoft.com/office/drawing/2014/main" id="{CA9D5980-4B62-4F28-BE9F-F703DD0D7523}"/>
            </a:ext>
          </a:extLst>
        </xdr:cNvPr>
        <xdr:cNvCxnSpPr/>
      </xdr:nvCxnSpPr>
      <xdr:spPr>
        <a:xfrm>
          <a:off x="12346940" y="18345149"/>
          <a:ext cx="797560" cy="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39370</xdr:rowOff>
    </xdr:to>
    <xdr:sp macro="" textlink="">
      <xdr:nvSpPr>
        <xdr:cNvPr id="765" name="楕円 764">
          <a:extLst>
            <a:ext uri="{FF2B5EF4-FFF2-40B4-BE49-F238E27FC236}">
              <a16:creationId xmlns:a16="http://schemas.microsoft.com/office/drawing/2014/main" id="{D07834A9-2D10-46D0-BB77-921C1096D178}"/>
            </a:ext>
          </a:extLst>
        </xdr:cNvPr>
        <xdr:cNvSpPr/>
      </xdr:nvSpPr>
      <xdr:spPr>
        <a:xfrm>
          <a:off x="11487150" y="182810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106</xdr:row>
      <xdr:rowOff>167639</xdr:rowOff>
    </xdr:to>
    <xdr:cxnSp macro="">
      <xdr:nvCxnSpPr>
        <xdr:cNvPr id="766" name="直線コネクタ 765">
          <a:extLst>
            <a:ext uri="{FF2B5EF4-FFF2-40B4-BE49-F238E27FC236}">
              <a16:creationId xmlns:a16="http://schemas.microsoft.com/office/drawing/2014/main" id="{918BD616-BC72-416B-891C-8C035B6A81F1}"/>
            </a:ext>
          </a:extLst>
        </xdr:cNvPr>
        <xdr:cNvCxnSpPr/>
      </xdr:nvCxnSpPr>
      <xdr:spPr>
        <a:xfrm>
          <a:off x="11541760" y="18335625"/>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767" name="n_1aveValue【庁舎】&#10;有形固定資産減価償却率">
          <a:extLst>
            <a:ext uri="{FF2B5EF4-FFF2-40B4-BE49-F238E27FC236}">
              <a16:creationId xmlns:a16="http://schemas.microsoft.com/office/drawing/2014/main" id="{5C52F586-6E9E-4674-81A2-AEB6D2B3C1AD}"/>
            </a:ext>
          </a:extLst>
        </xdr:cNvPr>
        <xdr:cNvSpPr txBox="1"/>
      </xdr:nvSpPr>
      <xdr:spPr>
        <a:xfrm>
          <a:off x="13738234" y="178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68" name="n_2aveValue【庁舎】&#10;有形固定資産減価償却率">
          <a:extLst>
            <a:ext uri="{FF2B5EF4-FFF2-40B4-BE49-F238E27FC236}">
              <a16:creationId xmlns:a16="http://schemas.microsoft.com/office/drawing/2014/main" id="{9D1CABD0-0C2D-4F1E-A234-B943BA297F51}"/>
            </a:ext>
          </a:extLst>
        </xdr:cNvPr>
        <xdr:cNvSpPr txBox="1"/>
      </xdr:nvSpPr>
      <xdr:spPr>
        <a:xfrm>
          <a:off x="12957184"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69" name="n_3aveValue【庁舎】&#10;有形固定資産減価償却率">
          <a:extLst>
            <a:ext uri="{FF2B5EF4-FFF2-40B4-BE49-F238E27FC236}">
              <a16:creationId xmlns:a16="http://schemas.microsoft.com/office/drawing/2014/main" id="{776C05DD-56D7-4F0E-B5D3-9077FA62A3CF}"/>
            </a:ext>
          </a:extLst>
        </xdr:cNvPr>
        <xdr:cNvSpPr txBox="1"/>
      </xdr:nvSpPr>
      <xdr:spPr>
        <a:xfrm>
          <a:off x="12171054"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70" name="n_4aveValue【庁舎】&#10;有形固定資産減価償却率">
          <a:extLst>
            <a:ext uri="{FF2B5EF4-FFF2-40B4-BE49-F238E27FC236}">
              <a16:creationId xmlns:a16="http://schemas.microsoft.com/office/drawing/2014/main" id="{C5CBDA02-D5BF-4322-B426-8A9C57547172}"/>
            </a:ext>
          </a:extLst>
        </xdr:cNvPr>
        <xdr:cNvSpPr txBox="1"/>
      </xdr:nvSpPr>
      <xdr:spPr>
        <a:xfrm>
          <a:off x="1135444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92727</xdr:rowOff>
    </xdr:from>
    <xdr:ext cx="340478" cy="259045"/>
    <xdr:sp macro="" textlink="">
      <xdr:nvSpPr>
        <xdr:cNvPr id="771" name="n_1mainValue【庁舎】&#10;有形固定資産減価償却率">
          <a:extLst>
            <a:ext uri="{FF2B5EF4-FFF2-40B4-BE49-F238E27FC236}">
              <a16:creationId xmlns:a16="http://schemas.microsoft.com/office/drawing/2014/main" id="{DD74DE03-C460-422A-A5CD-C55656E60934}"/>
            </a:ext>
          </a:extLst>
        </xdr:cNvPr>
        <xdr:cNvSpPr txBox="1"/>
      </xdr:nvSpPr>
      <xdr:spPr>
        <a:xfrm>
          <a:off x="13770551" y="16898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772" name="n_2mainValue【庁舎】&#10;有形固定資産減価償却率">
          <a:extLst>
            <a:ext uri="{FF2B5EF4-FFF2-40B4-BE49-F238E27FC236}">
              <a16:creationId xmlns:a16="http://schemas.microsoft.com/office/drawing/2014/main" id="{DD31B843-AF10-4752-A8E4-D5B20FD3DDAB}"/>
            </a:ext>
          </a:extLst>
        </xdr:cNvPr>
        <xdr:cNvSpPr txBox="1"/>
      </xdr:nvSpPr>
      <xdr:spPr>
        <a:xfrm>
          <a:off x="12957184" y="1839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73" name="n_3mainValue【庁舎】&#10;有形固定資産減価償却率">
          <a:extLst>
            <a:ext uri="{FF2B5EF4-FFF2-40B4-BE49-F238E27FC236}">
              <a16:creationId xmlns:a16="http://schemas.microsoft.com/office/drawing/2014/main" id="{A673CAA7-6B9A-4F25-8B46-6485330B68CF}"/>
            </a:ext>
          </a:extLst>
        </xdr:cNvPr>
        <xdr:cNvSpPr txBox="1"/>
      </xdr:nvSpPr>
      <xdr:spPr>
        <a:xfrm>
          <a:off x="1217105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30497</xdr:rowOff>
    </xdr:from>
    <xdr:ext cx="405111" cy="259045"/>
    <xdr:sp macro="" textlink="">
      <xdr:nvSpPr>
        <xdr:cNvPr id="774" name="n_4mainValue【庁舎】&#10;有形固定資産減価償却率">
          <a:extLst>
            <a:ext uri="{FF2B5EF4-FFF2-40B4-BE49-F238E27FC236}">
              <a16:creationId xmlns:a16="http://schemas.microsoft.com/office/drawing/2014/main" id="{40BFD847-A115-4853-A5B1-14395848D1AE}"/>
            </a:ext>
          </a:extLst>
        </xdr:cNvPr>
        <xdr:cNvSpPr txBox="1"/>
      </xdr:nvSpPr>
      <xdr:spPr>
        <a:xfrm>
          <a:off x="11354444" y="183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C9DD3BB5-DFC0-45AF-893F-2A3650D83ED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2E50E32A-E9E4-4349-9CD0-9BA360A9BCD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343C7325-C443-4A92-BE9B-156BE7FBFAE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404C0053-D41F-4048-B793-3DF3B992810E}"/>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EEB429F2-1AEE-4510-BC86-457B37CE5BE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A1EFB51E-0E0C-43F2-980C-B9A1A735D9B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1A50637E-3F48-4299-BAB8-C70336FECE8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B88A4668-03AF-4913-BC38-4F2254AF9EB1}"/>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C7D78F5F-83FA-4658-BFF4-560B894F915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430A5E7D-0504-4176-9FAE-2C808A06077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5" name="直線コネクタ 784">
          <a:extLst>
            <a:ext uri="{FF2B5EF4-FFF2-40B4-BE49-F238E27FC236}">
              <a16:creationId xmlns:a16="http://schemas.microsoft.com/office/drawing/2014/main" id="{7673C8F4-A43D-49C8-B7E4-110922BFBE3A}"/>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6" name="テキスト ボックス 785">
          <a:extLst>
            <a:ext uri="{FF2B5EF4-FFF2-40B4-BE49-F238E27FC236}">
              <a16:creationId xmlns:a16="http://schemas.microsoft.com/office/drawing/2014/main" id="{EE3BDEDB-262D-4B86-8B70-20C7FFD99712}"/>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7" name="直線コネクタ 786">
          <a:extLst>
            <a:ext uri="{FF2B5EF4-FFF2-40B4-BE49-F238E27FC236}">
              <a16:creationId xmlns:a16="http://schemas.microsoft.com/office/drawing/2014/main" id="{15DC457D-29F2-4CC6-AEAA-4F28E9C50063}"/>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8" name="テキスト ボックス 787">
          <a:extLst>
            <a:ext uri="{FF2B5EF4-FFF2-40B4-BE49-F238E27FC236}">
              <a16:creationId xmlns:a16="http://schemas.microsoft.com/office/drawing/2014/main" id="{605BA6BC-0B4F-4244-9A57-03758D37CCCE}"/>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a:extLst>
            <a:ext uri="{FF2B5EF4-FFF2-40B4-BE49-F238E27FC236}">
              <a16:creationId xmlns:a16="http://schemas.microsoft.com/office/drawing/2014/main" id="{651ACFBF-F4D3-45F1-8835-C050A6AA46DB}"/>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a:extLst>
            <a:ext uri="{FF2B5EF4-FFF2-40B4-BE49-F238E27FC236}">
              <a16:creationId xmlns:a16="http://schemas.microsoft.com/office/drawing/2014/main" id="{94CB3C21-37A5-48BB-BD28-5F9491601C6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1" name="直線コネクタ 790">
          <a:extLst>
            <a:ext uri="{FF2B5EF4-FFF2-40B4-BE49-F238E27FC236}">
              <a16:creationId xmlns:a16="http://schemas.microsoft.com/office/drawing/2014/main" id="{42F66C06-049B-433F-A0C2-AA804E8E132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2" name="テキスト ボックス 791">
          <a:extLst>
            <a:ext uri="{FF2B5EF4-FFF2-40B4-BE49-F238E27FC236}">
              <a16:creationId xmlns:a16="http://schemas.microsoft.com/office/drawing/2014/main" id="{3178D6B4-5D43-49B8-BE31-6285131A5603}"/>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3" name="直線コネクタ 792">
          <a:extLst>
            <a:ext uri="{FF2B5EF4-FFF2-40B4-BE49-F238E27FC236}">
              <a16:creationId xmlns:a16="http://schemas.microsoft.com/office/drawing/2014/main" id="{E7E8AFC3-2ED9-413B-9FDB-AF0705664FE8}"/>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4" name="テキスト ボックス 793">
          <a:extLst>
            <a:ext uri="{FF2B5EF4-FFF2-40B4-BE49-F238E27FC236}">
              <a16:creationId xmlns:a16="http://schemas.microsoft.com/office/drawing/2014/main" id="{6480B665-584E-4F38-AAA2-A8DE5C2E4CF0}"/>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127FE90E-82C4-417B-B419-50037343870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DF7A2544-5F41-4672-AA89-768EDF79561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id="{03157428-750B-47EA-91CD-7DF63F704BA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98" name="直線コネクタ 797">
          <a:extLst>
            <a:ext uri="{FF2B5EF4-FFF2-40B4-BE49-F238E27FC236}">
              <a16:creationId xmlns:a16="http://schemas.microsoft.com/office/drawing/2014/main" id="{F9AFBEF6-6D63-4FA5-A346-91198510906F}"/>
            </a:ext>
          </a:extLst>
        </xdr:cNvPr>
        <xdr:cNvCxnSpPr/>
      </xdr:nvCxnSpPr>
      <xdr:spPr>
        <a:xfrm flipV="1">
          <a:off x="19947254" y="17237583"/>
          <a:ext cx="0"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99" name="【庁舎】&#10;一人当たり面積最小値テキスト">
          <a:extLst>
            <a:ext uri="{FF2B5EF4-FFF2-40B4-BE49-F238E27FC236}">
              <a16:creationId xmlns:a16="http://schemas.microsoft.com/office/drawing/2014/main" id="{C0431A91-2C86-4F0D-B888-B4843E618850}"/>
            </a:ext>
          </a:extLst>
        </xdr:cNvPr>
        <xdr:cNvSpPr txBox="1"/>
      </xdr:nvSpPr>
      <xdr:spPr>
        <a:xfrm>
          <a:off x="1998599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00" name="直線コネクタ 799">
          <a:extLst>
            <a:ext uri="{FF2B5EF4-FFF2-40B4-BE49-F238E27FC236}">
              <a16:creationId xmlns:a16="http://schemas.microsoft.com/office/drawing/2014/main" id="{CD7B63D1-1587-4D42-AF34-BE5A1DA95015}"/>
            </a:ext>
          </a:extLst>
        </xdr:cNvPr>
        <xdr:cNvCxnSpPr/>
      </xdr:nvCxnSpPr>
      <xdr:spPr>
        <a:xfrm>
          <a:off x="19885660" y="18547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01" name="【庁舎】&#10;一人当たり面積最大値テキスト">
          <a:extLst>
            <a:ext uri="{FF2B5EF4-FFF2-40B4-BE49-F238E27FC236}">
              <a16:creationId xmlns:a16="http://schemas.microsoft.com/office/drawing/2014/main" id="{EB7B94FA-7D2C-47E0-AD9D-A5A04E31BB47}"/>
            </a:ext>
          </a:extLst>
        </xdr:cNvPr>
        <xdr:cNvSpPr txBox="1"/>
      </xdr:nvSpPr>
      <xdr:spPr>
        <a:xfrm>
          <a:off x="19985990"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02" name="直線コネクタ 801">
          <a:extLst>
            <a:ext uri="{FF2B5EF4-FFF2-40B4-BE49-F238E27FC236}">
              <a16:creationId xmlns:a16="http://schemas.microsoft.com/office/drawing/2014/main" id="{1EA3D99E-1B3F-4C44-AA0F-0DAA11657898}"/>
            </a:ext>
          </a:extLst>
        </xdr:cNvPr>
        <xdr:cNvCxnSpPr/>
      </xdr:nvCxnSpPr>
      <xdr:spPr>
        <a:xfrm>
          <a:off x="19885660" y="1723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03" name="【庁舎】&#10;一人当たり面積平均値テキスト">
          <a:extLst>
            <a:ext uri="{FF2B5EF4-FFF2-40B4-BE49-F238E27FC236}">
              <a16:creationId xmlns:a16="http://schemas.microsoft.com/office/drawing/2014/main" id="{77499F5D-507E-4187-BFBA-48CD5CF632FF}"/>
            </a:ext>
          </a:extLst>
        </xdr:cNvPr>
        <xdr:cNvSpPr txBox="1"/>
      </xdr:nvSpPr>
      <xdr:spPr>
        <a:xfrm>
          <a:off x="1998599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04" name="フローチャート: 判断 803">
          <a:extLst>
            <a:ext uri="{FF2B5EF4-FFF2-40B4-BE49-F238E27FC236}">
              <a16:creationId xmlns:a16="http://schemas.microsoft.com/office/drawing/2014/main" id="{4F0B29B4-3E80-4F9F-A149-3C9008634436}"/>
            </a:ext>
          </a:extLst>
        </xdr:cNvPr>
        <xdr:cNvSpPr/>
      </xdr:nvSpPr>
      <xdr:spPr>
        <a:xfrm>
          <a:off x="19904710" y="182330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05" name="フローチャート: 判断 804">
          <a:extLst>
            <a:ext uri="{FF2B5EF4-FFF2-40B4-BE49-F238E27FC236}">
              <a16:creationId xmlns:a16="http://schemas.microsoft.com/office/drawing/2014/main" id="{5F5533B5-1060-4B3D-9E11-E119F78DBE1D}"/>
            </a:ext>
          </a:extLst>
        </xdr:cNvPr>
        <xdr:cNvSpPr/>
      </xdr:nvSpPr>
      <xdr:spPr>
        <a:xfrm>
          <a:off x="19161760" y="18250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6" name="フローチャート: 判断 805">
          <a:extLst>
            <a:ext uri="{FF2B5EF4-FFF2-40B4-BE49-F238E27FC236}">
              <a16:creationId xmlns:a16="http://schemas.microsoft.com/office/drawing/2014/main" id="{B44DF293-7288-4A66-9434-6717A017852A}"/>
            </a:ext>
          </a:extLst>
        </xdr:cNvPr>
        <xdr:cNvSpPr/>
      </xdr:nvSpPr>
      <xdr:spPr>
        <a:xfrm>
          <a:off x="18345150" y="182714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07" name="フローチャート: 判断 806">
          <a:extLst>
            <a:ext uri="{FF2B5EF4-FFF2-40B4-BE49-F238E27FC236}">
              <a16:creationId xmlns:a16="http://schemas.microsoft.com/office/drawing/2014/main" id="{960FA28E-0CEB-4B56-9C94-284A4613BC14}"/>
            </a:ext>
          </a:extLst>
        </xdr:cNvPr>
        <xdr:cNvSpPr/>
      </xdr:nvSpPr>
      <xdr:spPr>
        <a:xfrm>
          <a:off x="17547590" y="182707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08" name="フローチャート: 判断 807">
          <a:extLst>
            <a:ext uri="{FF2B5EF4-FFF2-40B4-BE49-F238E27FC236}">
              <a16:creationId xmlns:a16="http://schemas.microsoft.com/office/drawing/2014/main" id="{783CD16A-65AD-4E30-BF21-8214E16112B1}"/>
            </a:ext>
          </a:extLst>
        </xdr:cNvPr>
        <xdr:cNvSpPr/>
      </xdr:nvSpPr>
      <xdr:spPr>
        <a:xfrm>
          <a:off x="167614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404E17F2-1DF2-43F9-B15D-4330CF7088C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7C142A61-DC89-4172-BBAA-BB8ADC75E80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DB04B5E-FD5B-4175-941A-E651435F0C7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5F1AB69A-9268-426A-A8B3-2B9EBC14406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67F1E6B6-EA00-46E6-AA37-4701B4FD72C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95504</xdr:rowOff>
    </xdr:from>
    <xdr:to>
      <xdr:col>116</xdr:col>
      <xdr:colOff>114300</xdr:colOff>
      <xdr:row>107</xdr:row>
      <xdr:rowOff>25654</xdr:rowOff>
    </xdr:to>
    <xdr:sp macro="" textlink="">
      <xdr:nvSpPr>
        <xdr:cNvPr id="814" name="楕円 813">
          <a:extLst>
            <a:ext uri="{FF2B5EF4-FFF2-40B4-BE49-F238E27FC236}">
              <a16:creationId xmlns:a16="http://schemas.microsoft.com/office/drawing/2014/main" id="{B87E4638-0809-49AE-8A88-60885D2FDDB7}"/>
            </a:ext>
          </a:extLst>
        </xdr:cNvPr>
        <xdr:cNvSpPr/>
      </xdr:nvSpPr>
      <xdr:spPr>
        <a:xfrm>
          <a:off x="19904710" y="182653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73931</xdr:rowOff>
    </xdr:from>
    <xdr:ext cx="469744" cy="259045"/>
    <xdr:sp macro="" textlink="">
      <xdr:nvSpPr>
        <xdr:cNvPr id="815" name="【庁舎】&#10;一人当たり面積該当値テキスト">
          <a:extLst>
            <a:ext uri="{FF2B5EF4-FFF2-40B4-BE49-F238E27FC236}">
              <a16:creationId xmlns:a16="http://schemas.microsoft.com/office/drawing/2014/main" id="{245E4ED9-7B16-4339-9110-5526BECFDFE9}"/>
            </a:ext>
          </a:extLst>
        </xdr:cNvPr>
        <xdr:cNvSpPr txBox="1"/>
      </xdr:nvSpPr>
      <xdr:spPr>
        <a:xfrm>
          <a:off x="19985990" y="182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107696</xdr:rowOff>
    </xdr:from>
    <xdr:to>
      <xdr:col>112</xdr:col>
      <xdr:colOff>38100</xdr:colOff>
      <xdr:row>107</xdr:row>
      <xdr:rowOff>37846</xdr:rowOff>
    </xdr:to>
    <xdr:sp macro="" textlink="">
      <xdr:nvSpPr>
        <xdr:cNvPr id="816" name="楕円 815">
          <a:extLst>
            <a:ext uri="{FF2B5EF4-FFF2-40B4-BE49-F238E27FC236}">
              <a16:creationId xmlns:a16="http://schemas.microsoft.com/office/drawing/2014/main" id="{35F15121-4988-43A0-BEEF-34D71FDB67F2}"/>
            </a:ext>
          </a:extLst>
        </xdr:cNvPr>
        <xdr:cNvSpPr/>
      </xdr:nvSpPr>
      <xdr:spPr>
        <a:xfrm>
          <a:off x="19161760" y="182794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146304</xdr:rowOff>
    </xdr:from>
    <xdr:to>
      <xdr:col>116</xdr:col>
      <xdr:colOff>63500</xdr:colOff>
      <xdr:row>106</xdr:row>
      <xdr:rowOff>158496</xdr:rowOff>
    </xdr:to>
    <xdr:cxnSp macro="">
      <xdr:nvCxnSpPr>
        <xdr:cNvPr id="817" name="直線コネクタ 816">
          <a:extLst>
            <a:ext uri="{FF2B5EF4-FFF2-40B4-BE49-F238E27FC236}">
              <a16:creationId xmlns:a16="http://schemas.microsoft.com/office/drawing/2014/main" id="{2F2442A4-644B-401E-845E-8030C97D8452}"/>
            </a:ext>
          </a:extLst>
        </xdr:cNvPr>
        <xdr:cNvCxnSpPr/>
      </xdr:nvCxnSpPr>
      <xdr:spPr>
        <a:xfrm flipV="1">
          <a:off x="19204940" y="18318099"/>
          <a:ext cx="7429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57023</xdr:rowOff>
    </xdr:from>
    <xdr:to>
      <xdr:col>107</xdr:col>
      <xdr:colOff>101600</xdr:colOff>
      <xdr:row>107</xdr:row>
      <xdr:rowOff>158623</xdr:rowOff>
    </xdr:to>
    <xdr:sp macro="" textlink="">
      <xdr:nvSpPr>
        <xdr:cNvPr id="818" name="楕円 817">
          <a:extLst>
            <a:ext uri="{FF2B5EF4-FFF2-40B4-BE49-F238E27FC236}">
              <a16:creationId xmlns:a16="http://schemas.microsoft.com/office/drawing/2014/main" id="{DB255D0A-37A1-4961-945F-A849C0A49E66}"/>
            </a:ext>
          </a:extLst>
        </xdr:cNvPr>
        <xdr:cNvSpPr/>
      </xdr:nvSpPr>
      <xdr:spPr>
        <a:xfrm>
          <a:off x="18345150" y="1840598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158496</xdr:rowOff>
    </xdr:from>
    <xdr:to>
      <xdr:col>111</xdr:col>
      <xdr:colOff>177800</xdr:colOff>
      <xdr:row>107</xdr:row>
      <xdr:rowOff>107823</xdr:rowOff>
    </xdr:to>
    <xdr:cxnSp macro="">
      <xdr:nvCxnSpPr>
        <xdr:cNvPr id="819" name="直線コネクタ 818">
          <a:extLst>
            <a:ext uri="{FF2B5EF4-FFF2-40B4-BE49-F238E27FC236}">
              <a16:creationId xmlns:a16="http://schemas.microsoft.com/office/drawing/2014/main" id="{750DF766-92A1-467A-8A18-AA1719695D84}"/>
            </a:ext>
          </a:extLst>
        </xdr:cNvPr>
        <xdr:cNvCxnSpPr/>
      </xdr:nvCxnSpPr>
      <xdr:spPr>
        <a:xfrm flipV="1">
          <a:off x="18399760" y="18334101"/>
          <a:ext cx="80518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63119</xdr:rowOff>
    </xdr:from>
    <xdr:to>
      <xdr:col>102</xdr:col>
      <xdr:colOff>165100</xdr:colOff>
      <xdr:row>107</xdr:row>
      <xdr:rowOff>164719</xdr:rowOff>
    </xdr:to>
    <xdr:sp macro="" textlink="">
      <xdr:nvSpPr>
        <xdr:cNvPr id="820" name="楕円 819">
          <a:extLst>
            <a:ext uri="{FF2B5EF4-FFF2-40B4-BE49-F238E27FC236}">
              <a16:creationId xmlns:a16="http://schemas.microsoft.com/office/drawing/2014/main" id="{2A1BBD83-2BC1-4744-8C48-70CBB6FC1D37}"/>
            </a:ext>
          </a:extLst>
        </xdr:cNvPr>
        <xdr:cNvSpPr/>
      </xdr:nvSpPr>
      <xdr:spPr>
        <a:xfrm>
          <a:off x="17547590" y="18404459"/>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107823</xdr:rowOff>
    </xdr:from>
    <xdr:to>
      <xdr:col>107</xdr:col>
      <xdr:colOff>50800</xdr:colOff>
      <xdr:row>107</xdr:row>
      <xdr:rowOff>113919</xdr:rowOff>
    </xdr:to>
    <xdr:cxnSp macro="">
      <xdr:nvCxnSpPr>
        <xdr:cNvPr id="821" name="直線コネクタ 820">
          <a:extLst>
            <a:ext uri="{FF2B5EF4-FFF2-40B4-BE49-F238E27FC236}">
              <a16:creationId xmlns:a16="http://schemas.microsoft.com/office/drawing/2014/main" id="{92D20C5F-7ED0-451E-80F3-372D9EED09D6}"/>
            </a:ext>
          </a:extLst>
        </xdr:cNvPr>
        <xdr:cNvCxnSpPr/>
      </xdr:nvCxnSpPr>
      <xdr:spPr>
        <a:xfrm flipV="1">
          <a:off x="17602200" y="18451068"/>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67690</xdr:rowOff>
    </xdr:from>
    <xdr:to>
      <xdr:col>98</xdr:col>
      <xdr:colOff>38100</xdr:colOff>
      <xdr:row>107</xdr:row>
      <xdr:rowOff>169290</xdr:rowOff>
    </xdr:to>
    <xdr:sp macro="" textlink="">
      <xdr:nvSpPr>
        <xdr:cNvPr id="822" name="楕円 821">
          <a:extLst>
            <a:ext uri="{FF2B5EF4-FFF2-40B4-BE49-F238E27FC236}">
              <a16:creationId xmlns:a16="http://schemas.microsoft.com/office/drawing/2014/main" id="{C9077DDC-A146-4A54-B15A-58FCD083F4F7}"/>
            </a:ext>
          </a:extLst>
        </xdr:cNvPr>
        <xdr:cNvSpPr/>
      </xdr:nvSpPr>
      <xdr:spPr>
        <a:xfrm>
          <a:off x="16761460" y="1841093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113919</xdr:rowOff>
    </xdr:from>
    <xdr:to>
      <xdr:col>102</xdr:col>
      <xdr:colOff>114300</xdr:colOff>
      <xdr:row>107</xdr:row>
      <xdr:rowOff>118490</xdr:rowOff>
    </xdr:to>
    <xdr:cxnSp macro="">
      <xdr:nvCxnSpPr>
        <xdr:cNvPr id="823" name="直線コネクタ 822">
          <a:extLst>
            <a:ext uri="{FF2B5EF4-FFF2-40B4-BE49-F238E27FC236}">
              <a16:creationId xmlns:a16="http://schemas.microsoft.com/office/drawing/2014/main" id="{1F9F0D32-758F-49AB-B074-9010433594F5}"/>
            </a:ext>
          </a:extLst>
        </xdr:cNvPr>
        <xdr:cNvCxnSpPr/>
      </xdr:nvCxnSpPr>
      <xdr:spPr>
        <a:xfrm flipV="1">
          <a:off x="16804640" y="18459069"/>
          <a:ext cx="797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824" name="n_1aveValue【庁舎】&#10;一人当たり面積">
          <a:extLst>
            <a:ext uri="{FF2B5EF4-FFF2-40B4-BE49-F238E27FC236}">
              <a16:creationId xmlns:a16="http://schemas.microsoft.com/office/drawing/2014/main" id="{7CE02738-F058-4733-AD1B-5D2634D3D923}"/>
            </a:ext>
          </a:extLst>
        </xdr:cNvPr>
        <xdr:cNvSpPr txBox="1"/>
      </xdr:nvSpPr>
      <xdr:spPr>
        <a:xfrm>
          <a:off x="18982132" y="180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25" name="n_2aveValue【庁舎】&#10;一人当たり面積">
          <a:extLst>
            <a:ext uri="{FF2B5EF4-FFF2-40B4-BE49-F238E27FC236}">
              <a16:creationId xmlns:a16="http://schemas.microsoft.com/office/drawing/2014/main" id="{A71A4DA6-6684-4F7A-AAAC-3D8705F1AE62}"/>
            </a:ext>
          </a:extLst>
        </xdr:cNvPr>
        <xdr:cNvSpPr txBox="1"/>
      </xdr:nvSpPr>
      <xdr:spPr>
        <a:xfrm>
          <a:off x="18182032"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826" name="n_3aveValue【庁舎】&#10;一人当たり面積">
          <a:extLst>
            <a:ext uri="{FF2B5EF4-FFF2-40B4-BE49-F238E27FC236}">
              <a16:creationId xmlns:a16="http://schemas.microsoft.com/office/drawing/2014/main" id="{87064A8F-89D0-4BFF-9D3E-000AB7A9E046}"/>
            </a:ext>
          </a:extLst>
        </xdr:cNvPr>
        <xdr:cNvSpPr txBox="1"/>
      </xdr:nvSpPr>
      <xdr:spPr>
        <a:xfrm>
          <a:off x="17384472" y="180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27" name="n_4aveValue【庁舎】&#10;一人当たり面積">
          <a:extLst>
            <a:ext uri="{FF2B5EF4-FFF2-40B4-BE49-F238E27FC236}">
              <a16:creationId xmlns:a16="http://schemas.microsoft.com/office/drawing/2014/main" id="{599AE0A0-A15C-4427-AC2F-EFA51E4605BC}"/>
            </a:ext>
          </a:extLst>
        </xdr:cNvPr>
        <xdr:cNvSpPr txBox="1"/>
      </xdr:nvSpPr>
      <xdr:spPr>
        <a:xfrm>
          <a:off x="16588817"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28973</xdr:rowOff>
    </xdr:from>
    <xdr:ext cx="469744" cy="259045"/>
    <xdr:sp macro="" textlink="">
      <xdr:nvSpPr>
        <xdr:cNvPr id="828" name="n_1mainValue【庁舎】&#10;一人当たり面積">
          <a:extLst>
            <a:ext uri="{FF2B5EF4-FFF2-40B4-BE49-F238E27FC236}">
              <a16:creationId xmlns:a16="http://schemas.microsoft.com/office/drawing/2014/main" id="{43F1ECC7-55D4-4363-986A-CDFEA51B6C1D}"/>
            </a:ext>
          </a:extLst>
        </xdr:cNvPr>
        <xdr:cNvSpPr txBox="1"/>
      </xdr:nvSpPr>
      <xdr:spPr>
        <a:xfrm>
          <a:off x="18982132" y="183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149750</xdr:rowOff>
    </xdr:from>
    <xdr:ext cx="469744" cy="259045"/>
    <xdr:sp macro="" textlink="">
      <xdr:nvSpPr>
        <xdr:cNvPr id="829" name="n_2mainValue【庁舎】&#10;一人当たり面積">
          <a:extLst>
            <a:ext uri="{FF2B5EF4-FFF2-40B4-BE49-F238E27FC236}">
              <a16:creationId xmlns:a16="http://schemas.microsoft.com/office/drawing/2014/main" id="{E73C4D59-2901-4F12-92D9-D253AD4CCCE6}"/>
            </a:ext>
          </a:extLst>
        </xdr:cNvPr>
        <xdr:cNvSpPr txBox="1"/>
      </xdr:nvSpPr>
      <xdr:spPr>
        <a:xfrm>
          <a:off x="18182032"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155846</xdr:rowOff>
    </xdr:from>
    <xdr:ext cx="469744" cy="259045"/>
    <xdr:sp macro="" textlink="">
      <xdr:nvSpPr>
        <xdr:cNvPr id="830" name="n_3mainValue【庁舎】&#10;一人当たり面積">
          <a:extLst>
            <a:ext uri="{FF2B5EF4-FFF2-40B4-BE49-F238E27FC236}">
              <a16:creationId xmlns:a16="http://schemas.microsoft.com/office/drawing/2014/main" id="{7E64A7E6-E0D9-4525-9795-9751942DF608}"/>
            </a:ext>
          </a:extLst>
        </xdr:cNvPr>
        <xdr:cNvSpPr txBox="1"/>
      </xdr:nvSpPr>
      <xdr:spPr>
        <a:xfrm>
          <a:off x="17384472" y="185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160417</xdr:rowOff>
    </xdr:from>
    <xdr:ext cx="469744" cy="259045"/>
    <xdr:sp macro="" textlink="">
      <xdr:nvSpPr>
        <xdr:cNvPr id="831" name="n_4mainValue【庁舎】&#10;一人当たり面積">
          <a:extLst>
            <a:ext uri="{FF2B5EF4-FFF2-40B4-BE49-F238E27FC236}">
              <a16:creationId xmlns:a16="http://schemas.microsoft.com/office/drawing/2014/main" id="{A410B11B-8E19-4A7A-BC9C-12D5153F9A9D}"/>
            </a:ext>
          </a:extLst>
        </xdr:cNvPr>
        <xdr:cNvSpPr txBox="1"/>
      </xdr:nvSpPr>
      <xdr:spPr>
        <a:xfrm>
          <a:off x="16588817" y="185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2B0D37CC-1418-467D-8449-60E6FD18559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F5C6CB89-B313-472C-9E61-F62C981E1FB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0DF212F4-E8E9-46FD-AFB6-367080B212C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有形固定資産減価償却率は、消防施設及び建て替えの完了した庁舎、庁舎の複合施設として整備した図書館以外の全ての施設において類似団体平均値を上回っている。</a:t>
          </a:r>
          <a:endParaRPr lang="ja-JP" altLang="ja-JP" sz="1400">
            <a:effectLst/>
          </a:endParaRPr>
        </a:p>
        <a:p>
          <a:r>
            <a:rPr kumimoji="1" lang="ja-JP" altLang="ja-JP" sz="1100">
              <a:solidFill>
                <a:schemeClr val="dk1"/>
              </a:solidFill>
              <a:effectLst/>
              <a:latin typeface="+mn-lt"/>
              <a:ea typeface="+mn-ea"/>
              <a:cs typeface="+mn-cs"/>
            </a:rPr>
            <a:t>特に保健センターについては、類似団体平均値を大きく上回っており、老朽化が進んでいる。</a:t>
          </a:r>
          <a:endParaRPr lang="ja-JP" altLang="ja-JP" sz="1400">
            <a:effectLst/>
          </a:endParaRPr>
        </a:p>
        <a:p>
          <a:r>
            <a:rPr kumimoji="1" lang="ja-JP" altLang="ja-JP" sz="1100">
              <a:solidFill>
                <a:schemeClr val="dk1"/>
              </a:solidFill>
              <a:effectLst/>
              <a:latin typeface="+mn-lt"/>
              <a:ea typeface="+mn-ea"/>
              <a:cs typeface="+mn-cs"/>
            </a:rPr>
            <a:t>消防施設については、防災無線デジタル化工事が令和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年度に完了したため、有形固定資産減価償却率が類似団体平均値を下回っている。</a:t>
          </a:r>
          <a:endParaRPr lang="ja-JP" altLang="ja-JP" sz="1400">
            <a:effectLst/>
          </a:endParaRPr>
        </a:p>
        <a:p>
          <a:r>
            <a:rPr kumimoji="1" lang="ja-JP" altLang="ja-JP" sz="1100">
              <a:solidFill>
                <a:schemeClr val="dk1"/>
              </a:solidFill>
              <a:effectLst/>
              <a:latin typeface="+mn-lt"/>
              <a:ea typeface="+mn-ea"/>
              <a:cs typeface="+mn-cs"/>
            </a:rPr>
            <a:t>福祉施設</a:t>
          </a:r>
          <a:r>
            <a:rPr kumimoji="1" lang="ja-JP" altLang="en-US" sz="1100">
              <a:solidFill>
                <a:schemeClr val="dk1"/>
              </a:solidFill>
              <a:effectLst/>
              <a:latin typeface="+mn-lt"/>
              <a:ea typeface="+mn-ea"/>
              <a:cs typeface="+mn-cs"/>
            </a:rPr>
            <a:t>は施設改修により類似</a:t>
          </a:r>
          <a:r>
            <a:rPr kumimoji="1" lang="ja-JP" altLang="ja-JP" sz="1100">
              <a:solidFill>
                <a:schemeClr val="dk1"/>
              </a:solidFill>
              <a:effectLst/>
              <a:latin typeface="+mn-lt"/>
              <a:ea typeface="+mn-ea"/>
              <a:cs typeface="+mn-cs"/>
            </a:rPr>
            <a:t>団体平均値を</a:t>
          </a:r>
          <a:r>
            <a:rPr kumimoji="1" lang="ja-JP" altLang="en-US" sz="1100">
              <a:solidFill>
                <a:schemeClr val="dk1"/>
              </a:solidFill>
              <a:effectLst/>
              <a:latin typeface="+mn-lt"/>
              <a:ea typeface="+mn-ea"/>
              <a:cs typeface="+mn-cs"/>
            </a:rPr>
            <a:t>下回ったが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年度に策定した個別施設計画の下、適正管理の取組を進めていく。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25&#26085;&#20043;&#24433;&#30010;&#9745;\&#12304;&#36001;&#25919;&#29366;&#27841;&#36039;&#26009;&#38598;&#12305;_454427_&#26085;&#20043;&#24433;&#30010;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25&#26085;&#20043;&#24433;&#30010;&#9745;/&#12304;&#36001;&#25919;&#29366;&#27841;&#36039;&#26009;&#38598;&#12305;_454427_&#26085;&#20043;&#24433;&#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CF51">
            <v>9.1999999999999993</v>
          </cell>
        </row>
        <row r="53">
          <cell r="BP53">
            <v>63.6</v>
          </cell>
          <cell r="BX53">
            <v>64.900000000000006</v>
          </cell>
          <cell r="CF53">
            <v>65.8</v>
          </cell>
          <cell r="CN53">
            <v>65</v>
          </cell>
          <cell r="CV53">
            <v>66.5</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cell r="CF73">
            <v>9.1999999999999993</v>
          </cell>
        </row>
        <row r="75">
          <cell r="BP75">
            <v>5.6</v>
          </cell>
          <cell r="BX75">
            <v>5.6</v>
          </cell>
          <cell r="CF75">
            <v>5.8</v>
          </cell>
          <cell r="CN75">
            <v>6.3</v>
          </cell>
          <cell r="CV75">
            <v>7.5</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5921324</v>
      </c>
      <c r="BO4" s="358"/>
      <c r="BP4" s="358"/>
      <c r="BQ4" s="358"/>
      <c r="BR4" s="358"/>
      <c r="BS4" s="358"/>
      <c r="BT4" s="358"/>
      <c r="BU4" s="359"/>
      <c r="BV4" s="357">
        <v>5722390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1.7</v>
      </c>
      <c r="CU4" s="364"/>
      <c r="CV4" s="364"/>
      <c r="CW4" s="364"/>
      <c r="CX4" s="364"/>
      <c r="CY4" s="364"/>
      <c r="CZ4" s="364"/>
      <c r="DA4" s="365"/>
      <c r="DB4" s="363">
        <v>1.6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5619921</v>
      </c>
      <c r="BO5" s="395"/>
      <c r="BP5" s="395"/>
      <c r="BQ5" s="395"/>
      <c r="BR5" s="395"/>
      <c r="BS5" s="395"/>
      <c r="BT5" s="395"/>
      <c r="BU5" s="396"/>
      <c r="BV5" s="394">
        <v>5550481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84.2</v>
      </c>
      <c r="CU5" s="392"/>
      <c r="CV5" s="392"/>
      <c r="CW5" s="392"/>
      <c r="CX5" s="392"/>
      <c r="CY5" s="392"/>
      <c r="CZ5" s="392"/>
      <c r="DA5" s="393"/>
      <c r="DB5" s="391">
        <v>79</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301403</v>
      </c>
      <c r="BO6" s="395"/>
      <c r="BP6" s="395"/>
      <c r="BQ6" s="395"/>
      <c r="BR6" s="395"/>
      <c r="BS6" s="395"/>
      <c r="BT6" s="395"/>
      <c r="BU6" s="396"/>
      <c r="BV6" s="394">
        <v>171909</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84.9</v>
      </c>
      <c r="CU6" s="432"/>
      <c r="CV6" s="432"/>
      <c r="CW6" s="432"/>
      <c r="CX6" s="432"/>
      <c r="CY6" s="432"/>
      <c r="CZ6" s="432"/>
      <c r="DA6" s="433"/>
      <c r="DB6" s="431">
        <v>81.5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247954</v>
      </c>
      <c r="BO7" s="395"/>
      <c r="BP7" s="395"/>
      <c r="BQ7" s="395"/>
      <c r="BR7" s="395"/>
      <c r="BS7" s="395"/>
      <c r="BT7" s="395"/>
      <c r="BU7" s="396"/>
      <c r="BV7" s="394">
        <v>119953</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3087104</v>
      </c>
      <c r="CU7" s="395"/>
      <c r="CV7" s="395"/>
      <c r="CW7" s="395"/>
      <c r="CX7" s="395"/>
      <c r="CY7" s="395"/>
      <c r="CZ7" s="395"/>
      <c r="DA7" s="396"/>
      <c r="DB7" s="394">
        <v>3177677</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96</v>
      </c>
      <c r="AV8" s="427"/>
      <c r="AW8" s="427"/>
      <c r="AX8" s="427"/>
      <c r="AY8" s="428" t="s">
        <v>112</v>
      </c>
      <c r="AZ8" s="429"/>
      <c r="BA8" s="429"/>
      <c r="BB8" s="429"/>
      <c r="BC8" s="429"/>
      <c r="BD8" s="429"/>
      <c r="BE8" s="429"/>
      <c r="BF8" s="429"/>
      <c r="BG8" s="429"/>
      <c r="BH8" s="429"/>
      <c r="BI8" s="429"/>
      <c r="BJ8" s="429"/>
      <c r="BK8" s="429"/>
      <c r="BL8" s="429"/>
      <c r="BM8" s="430"/>
      <c r="BN8" s="394">
        <v>53449</v>
      </c>
      <c r="BO8" s="395"/>
      <c r="BP8" s="395"/>
      <c r="BQ8" s="395"/>
      <c r="BR8" s="395"/>
      <c r="BS8" s="395"/>
      <c r="BT8" s="395"/>
      <c r="BU8" s="396"/>
      <c r="BV8" s="394">
        <v>51956</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0.17</v>
      </c>
      <c r="DC8" s="435"/>
      <c r="DD8" s="435"/>
      <c r="DE8" s="435"/>
      <c r="DF8" s="435"/>
      <c r="DG8" s="435"/>
      <c r="DH8" s="435"/>
      <c r="DI8" s="436"/>
    </row>
    <row r="9" spans="1:119" ht="18.75" customHeight="1" thickBot="1" x14ac:dyDescent="0.25">
      <c r="A9" s="175"/>
      <c r="B9" s="388" t="s">
        <v>114</v>
      </c>
      <c r="C9" s="389"/>
      <c r="D9" s="389"/>
      <c r="E9" s="389"/>
      <c r="F9" s="389"/>
      <c r="G9" s="389"/>
      <c r="H9" s="389"/>
      <c r="I9" s="389"/>
      <c r="J9" s="389"/>
      <c r="K9" s="437"/>
      <c r="L9" s="438" t="s">
        <v>115</v>
      </c>
      <c r="M9" s="439"/>
      <c r="N9" s="439"/>
      <c r="O9" s="439"/>
      <c r="P9" s="439"/>
      <c r="Q9" s="440"/>
      <c r="R9" s="441">
        <v>3635</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96</v>
      </c>
      <c r="AV9" s="427"/>
      <c r="AW9" s="427"/>
      <c r="AX9" s="427"/>
      <c r="AY9" s="428" t="s">
        <v>118</v>
      </c>
      <c r="AZ9" s="429"/>
      <c r="BA9" s="429"/>
      <c r="BB9" s="429"/>
      <c r="BC9" s="429"/>
      <c r="BD9" s="429"/>
      <c r="BE9" s="429"/>
      <c r="BF9" s="429"/>
      <c r="BG9" s="429"/>
      <c r="BH9" s="429"/>
      <c r="BI9" s="429"/>
      <c r="BJ9" s="429"/>
      <c r="BK9" s="429"/>
      <c r="BL9" s="429"/>
      <c r="BM9" s="430"/>
      <c r="BN9" s="394">
        <v>1493</v>
      </c>
      <c r="BO9" s="395"/>
      <c r="BP9" s="395"/>
      <c r="BQ9" s="395"/>
      <c r="BR9" s="395"/>
      <c r="BS9" s="395"/>
      <c r="BT9" s="395"/>
      <c r="BU9" s="396"/>
      <c r="BV9" s="394">
        <v>-1875</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16.600000000000001</v>
      </c>
      <c r="CU9" s="392"/>
      <c r="CV9" s="392"/>
      <c r="CW9" s="392"/>
      <c r="CX9" s="392"/>
      <c r="CY9" s="392"/>
      <c r="CZ9" s="392"/>
      <c r="DA9" s="393"/>
      <c r="DB9" s="391">
        <v>15.7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3946</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40</v>
      </c>
      <c r="BO10" s="395"/>
      <c r="BP10" s="395"/>
      <c r="BQ10" s="395"/>
      <c r="BR10" s="395"/>
      <c r="BS10" s="395"/>
      <c r="BT10" s="395"/>
      <c r="BU10" s="396"/>
      <c r="BV10" s="394">
        <v>26</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3592</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96</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139</v>
      </c>
      <c r="N13" s="486"/>
      <c r="O13" s="486"/>
      <c r="P13" s="486"/>
      <c r="Q13" s="487"/>
      <c r="R13" s="478">
        <v>3587</v>
      </c>
      <c r="S13" s="479"/>
      <c r="T13" s="479"/>
      <c r="U13" s="479"/>
      <c r="V13" s="480"/>
      <c r="W13" s="410" t="s">
        <v>140</v>
      </c>
      <c r="X13" s="411"/>
      <c r="Y13" s="411"/>
      <c r="Z13" s="411"/>
      <c r="AA13" s="411"/>
      <c r="AB13" s="401"/>
      <c r="AC13" s="445">
        <v>615</v>
      </c>
      <c r="AD13" s="446"/>
      <c r="AE13" s="446"/>
      <c r="AF13" s="446"/>
      <c r="AG13" s="488"/>
      <c r="AH13" s="445">
        <v>774</v>
      </c>
      <c r="AI13" s="446"/>
      <c r="AJ13" s="446"/>
      <c r="AK13" s="446"/>
      <c r="AL13" s="447"/>
      <c r="AM13" s="423" t="s">
        <v>141</v>
      </c>
      <c r="AN13" s="424"/>
      <c r="AO13" s="424"/>
      <c r="AP13" s="424"/>
      <c r="AQ13" s="424"/>
      <c r="AR13" s="424"/>
      <c r="AS13" s="424"/>
      <c r="AT13" s="425"/>
      <c r="AU13" s="426" t="s">
        <v>122</v>
      </c>
      <c r="AV13" s="427"/>
      <c r="AW13" s="427"/>
      <c r="AX13" s="427"/>
      <c r="AY13" s="428" t="s">
        <v>142</v>
      </c>
      <c r="AZ13" s="429"/>
      <c r="BA13" s="429"/>
      <c r="BB13" s="429"/>
      <c r="BC13" s="429"/>
      <c r="BD13" s="429"/>
      <c r="BE13" s="429"/>
      <c r="BF13" s="429"/>
      <c r="BG13" s="429"/>
      <c r="BH13" s="429"/>
      <c r="BI13" s="429"/>
      <c r="BJ13" s="429"/>
      <c r="BK13" s="429"/>
      <c r="BL13" s="429"/>
      <c r="BM13" s="430"/>
      <c r="BN13" s="394">
        <v>1533</v>
      </c>
      <c r="BO13" s="395"/>
      <c r="BP13" s="395"/>
      <c r="BQ13" s="395"/>
      <c r="BR13" s="395"/>
      <c r="BS13" s="395"/>
      <c r="BT13" s="395"/>
      <c r="BU13" s="396"/>
      <c r="BV13" s="394">
        <v>-1849</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7.5</v>
      </c>
      <c r="CU13" s="392"/>
      <c r="CV13" s="392"/>
      <c r="CW13" s="392"/>
      <c r="CX13" s="392"/>
      <c r="CY13" s="392"/>
      <c r="CZ13" s="392"/>
      <c r="DA13" s="393"/>
      <c r="DB13" s="391">
        <v>6.3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144</v>
      </c>
      <c r="M14" s="476"/>
      <c r="N14" s="476"/>
      <c r="O14" s="476"/>
      <c r="P14" s="476"/>
      <c r="Q14" s="477"/>
      <c r="R14" s="478">
        <v>3726</v>
      </c>
      <c r="S14" s="479"/>
      <c r="T14" s="479"/>
      <c r="U14" s="479"/>
      <c r="V14" s="480"/>
      <c r="W14" s="384"/>
      <c r="X14" s="385"/>
      <c r="Y14" s="385"/>
      <c r="Z14" s="385"/>
      <c r="AA14" s="385"/>
      <c r="AB14" s="374"/>
      <c r="AC14" s="481">
        <v>31</v>
      </c>
      <c r="AD14" s="482"/>
      <c r="AE14" s="482"/>
      <c r="AF14" s="482"/>
      <c r="AG14" s="483"/>
      <c r="AH14" s="481">
        <v>35.9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139</v>
      </c>
      <c r="N15" s="486"/>
      <c r="O15" s="486"/>
      <c r="P15" s="486"/>
      <c r="Q15" s="487"/>
      <c r="R15" s="478">
        <v>3721</v>
      </c>
      <c r="S15" s="479"/>
      <c r="T15" s="479"/>
      <c r="U15" s="479"/>
      <c r="V15" s="480"/>
      <c r="W15" s="410" t="s">
        <v>146</v>
      </c>
      <c r="X15" s="411"/>
      <c r="Y15" s="411"/>
      <c r="Z15" s="411"/>
      <c r="AA15" s="411"/>
      <c r="AB15" s="401"/>
      <c r="AC15" s="445">
        <v>388</v>
      </c>
      <c r="AD15" s="446"/>
      <c r="AE15" s="446"/>
      <c r="AF15" s="446"/>
      <c r="AG15" s="488"/>
      <c r="AH15" s="445">
        <v>384</v>
      </c>
      <c r="AI15" s="446"/>
      <c r="AJ15" s="446"/>
      <c r="AK15" s="446"/>
      <c r="AL15" s="447"/>
      <c r="AM15" s="423"/>
      <c r="AN15" s="424"/>
      <c r="AO15" s="424"/>
      <c r="AP15" s="424"/>
      <c r="AQ15" s="424"/>
      <c r="AR15" s="424"/>
      <c r="AS15" s="424"/>
      <c r="AT15" s="425"/>
      <c r="AU15" s="426"/>
      <c r="AV15" s="427"/>
      <c r="AW15" s="427"/>
      <c r="AX15" s="427"/>
      <c r="AY15" s="354" t="s">
        <v>147</v>
      </c>
      <c r="AZ15" s="355"/>
      <c r="BA15" s="355"/>
      <c r="BB15" s="355"/>
      <c r="BC15" s="355"/>
      <c r="BD15" s="355"/>
      <c r="BE15" s="355"/>
      <c r="BF15" s="355"/>
      <c r="BG15" s="355"/>
      <c r="BH15" s="355"/>
      <c r="BI15" s="355"/>
      <c r="BJ15" s="355"/>
      <c r="BK15" s="355"/>
      <c r="BL15" s="355"/>
      <c r="BM15" s="356"/>
      <c r="BN15" s="357">
        <v>487375</v>
      </c>
      <c r="BO15" s="358"/>
      <c r="BP15" s="358"/>
      <c r="BQ15" s="358"/>
      <c r="BR15" s="358"/>
      <c r="BS15" s="358"/>
      <c r="BT15" s="358"/>
      <c r="BU15" s="359"/>
      <c r="BV15" s="357">
        <v>468247</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19.5</v>
      </c>
      <c r="AD16" s="482"/>
      <c r="AE16" s="482"/>
      <c r="AF16" s="482"/>
      <c r="AG16" s="483"/>
      <c r="AH16" s="481">
        <v>17.8</v>
      </c>
      <c r="AI16" s="482"/>
      <c r="AJ16" s="482"/>
      <c r="AK16" s="482"/>
      <c r="AL16" s="484"/>
      <c r="AM16" s="423"/>
      <c r="AN16" s="424"/>
      <c r="AO16" s="424"/>
      <c r="AP16" s="424"/>
      <c r="AQ16" s="424"/>
      <c r="AR16" s="424"/>
      <c r="AS16" s="424"/>
      <c r="AT16" s="425"/>
      <c r="AU16" s="426"/>
      <c r="AV16" s="427"/>
      <c r="AW16" s="427"/>
      <c r="AX16" s="427"/>
      <c r="AY16" s="428" t="s">
        <v>151</v>
      </c>
      <c r="AZ16" s="429"/>
      <c r="BA16" s="429"/>
      <c r="BB16" s="429"/>
      <c r="BC16" s="429"/>
      <c r="BD16" s="429"/>
      <c r="BE16" s="429"/>
      <c r="BF16" s="429"/>
      <c r="BG16" s="429"/>
      <c r="BH16" s="429"/>
      <c r="BI16" s="429"/>
      <c r="BJ16" s="429"/>
      <c r="BK16" s="429"/>
      <c r="BL16" s="429"/>
      <c r="BM16" s="430"/>
      <c r="BN16" s="394">
        <v>2973079</v>
      </c>
      <c r="BO16" s="395"/>
      <c r="BP16" s="395"/>
      <c r="BQ16" s="395"/>
      <c r="BR16" s="395"/>
      <c r="BS16" s="395"/>
      <c r="BT16" s="395"/>
      <c r="BU16" s="396"/>
      <c r="BV16" s="394">
        <v>2993732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152</v>
      </c>
      <c r="N17" s="506"/>
      <c r="O17" s="506"/>
      <c r="P17" s="506"/>
      <c r="Q17" s="507"/>
      <c r="R17" s="500" t="s">
        <v>153</v>
      </c>
      <c r="S17" s="501"/>
      <c r="T17" s="501"/>
      <c r="U17" s="501"/>
      <c r="V17" s="502"/>
      <c r="W17" s="410" t="s">
        <v>154</v>
      </c>
      <c r="X17" s="411"/>
      <c r="Y17" s="411"/>
      <c r="Z17" s="411"/>
      <c r="AA17" s="411"/>
      <c r="AB17" s="401"/>
      <c r="AC17" s="445">
        <v>982</v>
      </c>
      <c r="AD17" s="446"/>
      <c r="AE17" s="446"/>
      <c r="AF17" s="446"/>
      <c r="AG17" s="488"/>
      <c r="AH17" s="445">
        <v>1000</v>
      </c>
      <c r="AI17" s="446"/>
      <c r="AJ17" s="446"/>
      <c r="AK17" s="446"/>
      <c r="AL17" s="447"/>
      <c r="AM17" s="423"/>
      <c r="AN17" s="424"/>
      <c r="AO17" s="424"/>
      <c r="AP17" s="424"/>
      <c r="AQ17" s="424"/>
      <c r="AR17" s="424"/>
      <c r="AS17" s="424"/>
      <c r="AT17" s="425"/>
      <c r="AU17" s="426"/>
      <c r="AV17" s="427"/>
      <c r="AW17" s="427"/>
      <c r="AX17" s="427"/>
      <c r="AY17" s="428" t="s">
        <v>155</v>
      </c>
      <c r="AZ17" s="429"/>
      <c r="BA17" s="429"/>
      <c r="BB17" s="429"/>
      <c r="BC17" s="429"/>
      <c r="BD17" s="429"/>
      <c r="BE17" s="429"/>
      <c r="BF17" s="429"/>
      <c r="BG17" s="429"/>
      <c r="BH17" s="429"/>
      <c r="BI17" s="429"/>
      <c r="BJ17" s="429"/>
      <c r="BK17" s="429"/>
      <c r="BL17" s="429"/>
      <c r="BM17" s="430"/>
      <c r="BN17" s="394">
        <v>576001</v>
      </c>
      <c r="BO17" s="395"/>
      <c r="BP17" s="395"/>
      <c r="BQ17" s="395"/>
      <c r="BR17" s="395"/>
      <c r="BS17" s="395"/>
      <c r="BT17" s="395"/>
      <c r="BU17" s="396"/>
      <c r="BV17" s="394">
        <v>552981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156</v>
      </c>
      <c r="C18" s="437"/>
      <c r="D18" s="437"/>
      <c r="E18" s="517"/>
      <c r="F18" s="517"/>
      <c r="G18" s="517"/>
      <c r="H18" s="517"/>
      <c r="I18" s="517"/>
      <c r="J18" s="517"/>
      <c r="K18" s="517"/>
      <c r="L18" s="518">
        <v>277.67</v>
      </c>
      <c r="M18" s="518"/>
      <c r="N18" s="518"/>
      <c r="O18" s="518"/>
      <c r="P18" s="518"/>
      <c r="Q18" s="518"/>
      <c r="R18" s="519"/>
      <c r="S18" s="519"/>
      <c r="T18" s="519"/>
      <c r="U18" s="519"/>
      <c r="V18" s="520"/>
      <c r="W18" s="412"/>
      <c r="X18" s="413"/>
      <c r="Y18" s="413"/>
      <c r="Z18" s="413"/>
      <c r="AA18" s="413"/>
      <c r="AB18" s="404"/>
      <c r="AC18" s="521">
        <v>49.5</v>
      </c>
      <c r="AD18" s="522"/>
      <c r="AE18" s="522"/>
      <c r="AF18" s="522"/>
      <c r="AG18" s="523"/>
      <c r="AH18" s="521">
        <v>46.3</v>
      </c>
      <c r="AI18" s="522"/>
      <c r="AJ18" s="522"/>
      <c r="AK18" s="522"/>
      <c r="AL18" s="524"/>
      <c r="AM18" s="423"/>
      <c r="AN18" s="424"/>
      <c r="AO18" s="424"/>
      <c r="AP18" s="424"/>
      <c r="AQ18" s="424"/>
      <c r="AR18" s="424"/>
      <c r="AS18" s="424"/>
      <c r="AT18" s="425"/>
      <c r="AU18" s="426"/>
      <c r="AV18" s="427"/>
      <c r="AW18" s="427"/>
      <c r="AX18" s="427"/>
      <c r="AY18" s="428" t="s">
        <v>157</v>
      </c>
      <c r="AZ18" s="429"/>
      <c r="BA18" s="429"/>
      <c r="BB18" s="429"/>
      <c r="BC18" s="429"/>
      <c r="BD18" s="429"/>
      <c r="BE18" s="429"/>
      <c r="BF18" s="429"/>
      <c r="BG18" s="429"/>
      <c r="BH18" s="429"/>
      <c r="BI18" s="429"/>
      <c r="BJ18" s="429"/>
      <c r="BK18" s="429"/>
      <c r="BL18" s="429"/>
      <c r="BM18" s="430"/>
      <c r="BN18" s="394">
        <v>2652755</v>
      </c>
      <c r="BO18" s="395"/>
      <c r="BP18" s="395"/>
      <c r="BQ18" s="395"/>
      <c r="BR18" s="395"/>
      <c r="BS18" s="395"/>
      <c r="BT18" s="395"/>
      <c r="BU18" s="396"/>
      <c r="BV18" s="394">
        <v>2561450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158</v>
      </c>
      <c r="C19" s="437"/>
      <c r="D19" s="437"/>
      <c r="E19" s="517"/>
      <c r="F19" s="517"/>
      <c r="G19" s="517"/>
      <c r="H19" s="517"/>
      <c r="I19" s="517"/>
      <c r="J19" s="517"/>
      <c r="K19" s="517"/>
      <c r="L19" s="525">
        <v>13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159</v>
      </c>
      <c r="AZ19" s="429"/>
      <c r="BA19" s="429"/>
      <c r="BB19" s="429"/>
      <c r="BC19" s="429"/>
      <c r="BD19" s="429"/>
      <c r="BE19" s="429"/>
      <c r="BF19" s="429"/>
      <c r="BG19" s="429"/>
      <c r="BH19" s="429"/>
      <c r="BI19" s="429"/>
      <c r="BJ19" s="429"/>
      <c r="BK19" s="429"/>
      <c r="BL19" s="429"/>
      <c r="BM19" s="430"/>
      <c r="BN19" s="394">
        <v>3931930</v>
      </c>
      <c r="BO19" s="395"/>
      <c r="BP19" s="395"/>
      <c r="BQ19" s="395"/>
      <c r="BR19" s="395"/>
      <c r="BS19" s="395"/>
      <c r="BT19" s="395"/>
      <c r="BU19" s="396"/>
      <c r="BV19" s="394">
        <v>3799214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160</v>
      </c>
      <c r="C20" s="437"/>
      <c r="D20" s="437"/>
      <c r="E20" s="517"/>
      <c r="F20" s="517"/>
      <c r="G20" s="517"/>
      <c r="H20" s="517"/>
      <c r="I20" s="517"/>
      <c r="J20" s="517"/>
      <c r="K20" s="517"/>
      <c r="L20" s="525">
        <v>1493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162</v>
      </c>
      <c r="C22" s="538"/>
      <c r="D22" s="539"/>
      <c r="E22" s="406" t="s">
        <v>1</v>
      </c>
      <c r="F22" s="411"/>
      <c r="G22" s="411"/>
      <c r="H22" s="411"/>
      <c r="I22" s="411"/>
      <c r="J22" s="411"/>
      <c r="K22" s="401"/>
      <c r="L22" s="406" t="s">
        <v>163</v>
      </c>
      <c r="M22" s="411"/>
      <c r="N22" s="411"/>
      <c r="O22" s="411"/>
      <c r="P22" s="401"/>
      <c r="Q22" s="569" t="s">
        <v>164</v>
      </c>
      <c r="R22" s="570"/>
      <c r="S22" s="570"/>
      <c r="T22" s="570"/>
      <c r="U22" s="570"/>
      <c r="V22" s="571"/>
      <c r="W22" s="537" t="s">
        <v>165</v>
      </c>
      <c r="X22" s="538"/>
      <c r="Y22" s="539"/>
      <c r="Z22" s="406" t="s">
        <v>1</v>
      </c>
      <c r="AA22" s="411"/>
      <c r="AB22" s="411"/>
      <c r="AC22" s="411"/>
      <c r="AD22" s="411"/>
      <c r="AE22" s="411"/>
      <c r="AF22" s="411"/>
      <c r="AG22" s="401"/>
      <c r="AH22" s="575" t="s">
        <v>166</v>
      </c>
      <c r="AI22" s="411"/>
      <c r="AJ22" s="411"/>
      <c r="AK22" s="411"/>
      <c r="AL22" s="401"/>
      <c r="AM22" s="575" t="s">
        <v>167</v>
      </c>
      <c r="AN22" s="576"/>
      <c r="AO22" s="576"/>
      <c r="AP22" s="576"/>
      <c r="AQ22" s="576"/>
      <c r="AR22" s="577"/>
      <c r="AS22" s="569" t="s">
        <v>164</v>
      </c>
      <c r="AT22" s="570"/>
      <c r="AU22" s="570"/>
      <c r="AV22" s="570"/>
      <c r="AW22" s="570"/>
      <c r="AX22" s="581"/>
      <c r="AY22" s="354" t="s">
        <v>168</v>
      </c>
      <c r="AZ22" s="355"/>
      <c r="BA22" s="355"/>
      <c r="BB22" s="355"/>
      <c r="BC22" s="355"/>
      <c r="BD22" s="355"/>
      <c r="BE22" s="355"/>
      <c r="BF22" s="355"/>
      <c r="BG22" s="355"/>
      <c r="BH22" s="355"/>
      <c r="BI22" s="355"/>
      <c r="BJ22" s="355"/>
      <c r="BK22" s="355"/>
      <c r="BL22" s="355"/>
      <c r="BM22" s="356"/>
      <c r="BN22" s="357">
        <v>7055683</v>
      </c>
      <c r="BO22" s="358"/>
      <c r="BP22" s="358"/>
      <c r="BQ22" s="358"/>
      <c r="BR22" s="358"/>
      <c r="BS22" s="358"/>
      <c r="BT22" s="358"/>
      <c r="BU22" s="359"/>
      <c r="BV22" s="357">
        <v>7208217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169</v>
      </c>
      <c r="AZ23" s="429"/>
      <c r="BA23" s="429"/>
      <c r="BB23" s="429"/>
      <c r="BC23" s="429"/>
      <c r="BD23" s="429"/>
      <c r="BE23" s="429"/>
      <c r="BF23" s="429"/>
      <c r="BG23" s="429"/>
      <c r="BH23" s="429"/>
      <c r="BI23" s="429"/>
      <c r="BJ23" s="429"/>
      <c r="BK23" s="429"/>
      <c r="BL23" s="429"/>
      <c r="BM23" s="430"/>
      <c r="BN23" s="394">
        <v>5836013</v>
      </c>
      <c r="BO23" s="395"/>
      <c r="BP23" s="395"/>
      <c r="BQ23" s="395"/>
      <c r="BR23" s="395"/>
      <c r="BS23" s="395"/>
      <c r="BT23" s="395"/>
      <c r="BU23" s="396"/>
      <c r="BV23" s="394">
        <v>5931274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170</v>
      </c>
      <c r="F24" s="424"/>
      <c r="G24" s="424"/>
      <c r="H24" s="424"/>
      <c r="I24" s="424"/>
      <c r="J24" s="424"/>
      <c r="K24" s="425"/>
      <c r="L24" s="445">
        <v>1</v>
      </c>
      <c r="M24" s="446"/>
      <c r="N24" s="446"/>
      <c r="O24" s="446"/>
      <c r="P24" s="488"/>
      <c r="Q24" s="445">
        <v>6800</v>
      </c>
      <c r="R24" s="446"/>
      <c r="S24" s="446"/>
      <c r="T24" s="446"/>
      <c r="U24" s="446"/>
      <c r="V24" s="488"/>
      <c r="W24" s="540"/>
      <c r="X24" s="541"/>
      <c r="Y24" s="542"/>
      <c r="Z24" s="444" t="s">
        <v>171</v>
      </c>
      <c r="AA24" s="424"/>
      <c r="AB24" s="424"/>
      <c r="AC24" s="424"/>
      <c r="AD24" s="424"/>
      <c r="AE24" s="424"/>
      <c r="AF24" s="424"/>
      <c r="AG24" s="425"/>
      <c r="AH24" s="445">
        <v>85</v>
      </c>
      <c r="AI24" s="446"/>
      <c r="AJ24" s="446"/>
      <c r="AK24" s="446"/>
      <c r="AL24" s="488"/>
      <c r="AM24" s="445">
        <v>254830</v>
      </c>
      <c r="AN24" s="446"/>
      <c r="AO24" s="446"/>
      <c r="AP24" s="446"/>
      <c r="AQ24" s="446"/>
      <c r="AR24" s="488"/>
      <c r="AS24" s="445">
        <v>2998</v>
      </c>
      <c r="AT24" s="446"/>
      <c r="AU24" s="446"/>
      <c r="AV24" s="446"/>
      <c r="AW24" s="446"/>
      <c r="AX24" s="447"/>
      <c r="AY24" s="510" t="s">
        <v>172</v>
      </c>
      <c r="AZ24" s="511"/>
      <c r="BA24" s="511"/>
      <c r="BB24" s="511"/>
      <c r="BC24" s="511"/>
      <c r="BD24" s="511"/>
      <c r="BE24" s="511"/>
      <c r="BF24" s="511"/>
      <c r="BG24" s="511"/>
      <c r="BH24" s="511"/>
      <c r="BI24" s="511"/>
      <c r="BJ24" s="511"/>
      <c r="BK24" s="511"/>
      <c r="BL24" s="511"/>
      <c r="BM24" s="512"/>
      <c r="BN24" s="394">
        <v>5610561</v>
      </c>
      <c r="BO24" s="395"/>
      <c r="BP24" s="395"/>
      <c r="BQ24" s="395"/>
      <c r="BR24" s="395"/>
      <c r="BS24" s="395"/>
      <c r="BT24" s="395"/>
      <c r="BU24" s="396"/>
      <c r="BV24" s="394">
        <v>5622673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173</v>
      </c>
      <c r="F25" s="424"/>
      <c r="G25" s="424"/>
      <c r="H25" s="424"/>
      <c r="I25" s="424"/>
      <c r="J25" s="424"/>
      <c r="K25" s="425"/>
      <c r="L25" s="445">
        <v>1</v>
      </c>
      <c r="M25" s="446"/>
      <c r="N25" s="446"/>
      <c r="O25" s="446"/>
      <c r="P25" s="488"/>
      <c r="Q25" s="445">
        <v>5550</v>
      </c>
      <c r="R25" s="446"/>
      <c r="S25" s="446"/>
      <c r="T25" s="446"/>
      <c r="U25" s="446"/>
      <c r="V25" s="488"/>
      <c r="W25" s="540"/>
      <c r="X25" s="541"/>
      <c r="Y25" s="542"/>
      <c r="Z25" s="444" t="s">
        <v>174</v>
      </c>
      <c r="AA25" s="424"/>
      <c r="AB25" s="424"/>
      <c r="AC25" s="424"/>
      <c r="AD25" s="424"/>
      <c r="AE25" s="424"/>
      <c r="AF25" s="424"/>
      <c r="AG25" s="425"/>
      <c r="AH25" s="445" t="s">
        <v>131</v>
      </c>
      <c r="AI25" s="446"/>
      <c r="AJ25" s="446"/>
      <c r="AK25" s="446"/>
      <c r="AL25" s="488"/>
      <c r="AM25" s="445" t="s">
        <v>175</v>
      </c>
      <c r="AN25" s="446"/>
      <c r="AO25" s="446"/>
      <c r="AP25" s="446"/>
      <c r="AQ25" s="446"/>
      <c r="AR25" s="488"/>
      <c r="AS25" s="445" t="s">
        <v>131</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2380</v>
      </c>
      <c r="BO25" s="358"/>
      <c r="BP25" s="358"/>
      <c r="BQ25" s="358"/>
      <c r="BR25" s="358"/>
      <c r="BS25" s="358"/>
      <c r="BT25" s="358"/>
      <c r="BU25" s="359"/>
      <c r="BV25" s="357">
        <v>56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177</v>
      </c>
      <c r="F26" s="424"/>
      <c r="G26" s="424"/>
      <c r="H26" s="424"/>
      <c r="I26" s="424"/>
      <c r="J26" s="424"/>
      <c r="K26" s="425"/>
      <c r="L26" s="445">
        <v>1</v>
      </c>
      <c r="M26" s="446"/>
      <c r="N26" s="446"/>
      <c r="O26" s="446"/>
      <c r="P26" s="488"/>
      <c r="Q26" s="445">
        <v>5300</v>
      </c>
      <c r="R26" s="446"/>
      <c r="S26" s="446"/>
      <c r="T26" s="446"/>
      <c r="U26" s="446"/>
      <c r="V26" s="488"/>
      <c r="W26" s="540"/>
      <c r="X26" s="541"/>
      <c r="Y26" s="542"/>
      <c r="Z26" s="444" t="s">
        <v>178</v>
      </c>
      <c r="AA26" s="546"/>
      <c r="AB26" s="546"/>
      <c r="AC26" s="546"/>
      <c r="AD26" s="546"/>
      <c r="AE26" s="546"/>
      <c r="AF26" s="546"/>
      <c r="AG26" s="547"/>
      <c r="AH26" s="445" t="s">
        <v>175</v>
      </c>
      <c r="AI26" s="446"/>
      <c r="AJ26" s="446"/>
      <c r="AK26" s="446"/>
      <c r="AL26" s="488"/>
      <c r="AM26" s="445" t="s">
        <v>131</v>
      </c>
      <c r="AN26" s="446"/>
      <c r="AO26" s="446"/>
      <c r="AP26" s="446"/>
      <c r="AQ26" s="446"/>
      <c r="AR26" s="488"/>
      <c r="AS26" s="445" t="s">
        <v>175</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175</v>
      </c>
      <c r="BO26" s="395"/>
      <c r="BP26" s="395"/>
      <c r="BQ26" s="395"/>
      <c r="BR26" s="395"/>
      <c r="BS26" s="395"/>
      <c r="BT26" s="395"/>
      <c r="BU26" s="396"/>
      <c r="BV26" s="394" t="s">
        <v>131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180</v>
      </c>
      <c r="F27" s="424"/>
      <c r="G27" s="424"/>
      <c r="H27" s="424"/>
      <c r="I27" s="424"/>
      <c r="J27" s="424"/>
      <c r="K27" s="425"/>
      <c r="L27" s="445">
        <v>1</v>
      </c>
      <c r="M27" s="446"/>
      <c r="N27" s="446"/>
      <c r="O27" s="446"/>
      <c r="P27" s="488"/>
      <c r="Q27" s="445">
        <v>2930</v>
      </c>
      <c r="R27" s="446"/>
      <c r="S27" s="446"/>
      <c r="T27" s="446"/>
      <c r="U27" s="446"/>
      <c r="V27" s="488"/>
      <c r="W27" s="540"/>
      <c r="X27" s="541"/>
      <c r="Y27" s="542"/>
      <c r="Z27" s="444" t="s">
        <v>181</v>
      </c>
      <c r="AA27" s="424"/>
      <c r="AB27" s="424"/>
      <c r="AC27" s="424"/>
      <c r="AD27" s="424"/>
      <c r="AE27" s="424"/>
      <c r="AF27" s="424"/>
      <c r="AG27" s="425"/>
      <c r="AH27" s="445">
        <v>1</v>
      </c>
      <c r="AI27" s="446"/>
      <c r="AJ27" s="446"/>
      <c r="AK27" s="446"/>
      <c r="AL27" s="488"/>
      <c r="AM27" s="445" t="s">
        <v>182</v>
      </c>
      <c r="AN27" s="446"/>
      <c r="AO27" s="446"/>
      <c r="AP27" s="446"/>
      <c r="AQ27" s="446"/>
      <c r="AR27" s="488"/>
      <c r="AS27" s="445" t="s">
        <v>183</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98503</v>
      </c>
      <c r="BO27" s="514"/>
      <c r="BP27" s="514"/>
      <c r="BQ27" s="514"/>
      <c r="BR27" s="514"/>
      <c r="BS27" s="514"/>
      <c r="BT27" s="514"/>
      <c r="BU27" s="515"/>
      <c r="BV27" s="513">
        <v>98502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185</v>
      </c>
      <c r="F28" s="424"/>
      <c r="G28" s="424"/>
      <c r="H28" s="424"/>
      <c r="I28" s="424"/>
      <c r="J28" s="424"/>
      <c r="K28" s="425"/>
      <c r="L28" s="445">
        <v>1</v>
      </c>
      <c r="M28" s="446"/>
      <c r="N28" s="446"/>
      <c r="O28" s="446"/>
      <c r="P28" s="488"/>
      <c r="Q28" s="445">
        <v>2220</v>
      </c>
      <c r="R28" s="446"/>
      <c r="S28" s="446"/>
      <c r="T28" s="446"/>
      <c r="U28" s="446"/>
      <c r="V28" s="488"/>
      <c r="W28" s="540"/>
      <c r="X28" s="541"/>
      <c r="Y28" s="542"/>
      <c r="Z28" s="444" t="s">
        <v>186</v>
      </c>
      <c r="AA28" s="424"/>
      <c r="AB28" s="424"/>
      <c r="AC28" s="424"/>
      <c r="AD28" s="424"/>
      <c r="AE28" s="424"/>
      <c r="AF28" s="424"/>
      <c r="AG28" s="425"/>
      <c r="AH28" s="445" t="s">
        <v>131</v>
      </c>
      <c r="AI28" s="446"/>
      <c r="AJ28" s="446"/>
      <c r="AK28" s="446"/>
      <c r="AL28" s="488"/>
      <c r="AM28" s="445" t="s">
        <v>131</v>
      </c>
      <c r="AN28" s="446"/>
      <c r="AO28" s="446"/>
      <c r="AP28" s="446"/>
      <c r="AQ28" s="446"/>
      <c r="AR28" s="488"/>
      <c r="AS28" s="445" t="s">
        <v>175</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1638070</v>
      </c>
      <c r="BO28" s="358"/>
      <c r="BP28" s="358"/>
      <c r="BQ28" s="358"/>
      <c r="BR28" s="358"/>
      <c r="BS28" s="358"/>
      <c r="BT28" s="358"/>
      <c r="BU28" s="359"/>
      <c r="BV28" s="357">
        <v>1612030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188</v>
      </c>
      <c r="F29" s="424"/>
      <c r="G29" s="424"/>
      <c r="H29" s="424"/>
      <c r="I29" s="424"/>
      <c r="J29" s="424"/>
      <c r="K29" s="425"/>
      <c r="L29" s="445">
        <v>6</v>
      </c>
      <c r="M29" s="446"/>
      <c r="N29" s="446"/>
      <c r="O29" s="446"/>
      <c r="P29" s="488"/>
      <c r="Q29" s="445">
        <v>2120</v>
      </c>
      <c r="R29" s="446"/>
      <c r="S29" s="446"/>
      <c r="T29" s="446"/>
      <c r="U29" s="446"/>
      <c r="V29" s="488"/>
      <c r="W29" s="543"/>
      <c r="X29" s="544"/>
      <c r="Y29" s="545"/>
      <c r="Z29" s="444" t="s">
        <v>189</v>
      </c>
      <c r="AA29" s="424"/>
      <c r="AB29" s="424"/>
      <c r="AC29" s="424"/>
      <c r="AD29" s="424"/>
      <c r="AE29" s="424"/>
      <c r="AF29" s="424"/>
      <c r="AG29" s="425"/>
      <c r="AH29" s="445">
        <v>86</v>
      </c>
      <c r="AI29" s="446"/>
      <c r="AJ29" s="446"/>
      <c r="AK29" s="446"/>
      <c r="AL29" s="488"/>
      <c r="AM29" s="445">
        <v>258607</v>
      </c>
      <c r="AN29" s="446"/>
      <c r="AO29" s="446"/>
      <c r="AP29" s="446"/>
      <c r="AQ29" s="446"/>
      <c r="AR29" s="488"/>
      <c r="AS29" s="445">
        <v>3007</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332634</v>
      </c>
      <c r="BO29" s="395"/>
      <c r="BP29" s="395"/>
      <c r="BQ29" s="395"/>
      <c r="BR29" s="395"/>
      <c r="BS29" s="395"/>
      <c r="BT29" s="395"/>
      <c r="BU29" s="396"/>
      <c r="BV29" s="394">
        <v>305628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96.2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1652390</v>
      </c>
      <c r="BO30" s="514"/>
      <c r="BP30" s="514"/>
      <c r="BQ30" s="514"/>
      <c r="BR30" s="514"/>
      <c r="BS30" s="514"/>
      <c r="BT30" s="514"/>
      <c r="BU30" s="515"/>
      <c r="BV30" s="513">
        <v>1602208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198</v>
      </c>
      <c r="D33" s="418"/>
      <c r="E33" s="383" t="s">
        <v>199</v>
      </c>
      <c r="F33" s="383"/>
      <c r="G33" s="383"/>
      <c r="H33" s="383"/>
      <c r="I33" s="383"/>
      <c r="J33" s="383"/>
      <c r="K33" s="383"/>
      <c r="L33" s="383"/>
      <c r="M33" s="383"/>
      <c r="N33" s="383"/>
      <c r="O33" s="383"/>
      <c r="P33" s="383"/>
      <c r="Q33" s="383"/>
      <c r="R33" s="383"/>
      <c r="S33" s="383"/>
      <c r="T33" s="200"/>
      <c r="U33" s="418" t="s">
        <v>198</v>
      </c>
      <c r="V33" s="418"/>
      <c r="W33" s="383" t="s">
        <v>199</v>
      </c>
      <c r="X33" s="383"/>
      <c r="Y33" s="383"/>
      <c r="Z33" s="383"/>
      <c r="AA33" s="383"/>
      <c r="AB33" s="383"/>
      <c r="AC33" s="383"/>
      <c r="AD33" s="383"/>
      <c r="AE33" s="383"/>
      <c r="AF33" s="383"/>
      <c r="AG33" s="383"/>
      <c r="AH33" s="383"/>
      <c r="AI33" s="383"/>
      <c r="AJ33" s="383"/>
      <c r="AK33" s="383"/>
      <c r="AL33" s="200"/>
      <c r="AM33" s="418" t="s">
        <v>198</v>
      </c>
      <c r="AN33" s="418"/>
      <c r="AO33" s="383" t="s">
        <v>199</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418" t="s">
        <v>200</v>
      </c>
      <c r="BX33" s="418"/>
      <c r="BY33" s="383" t="s">
        <v>202</v>
      </c>
      <c r="BZ33" s="383"/>
      <c r="CA33" s="383"/>
      <c r="CB33" s="383"/>
      <c r="CC33" s="383"/>
      <c r="CD33" s="383"/>
      <c r="CE33" s="383"/>
      <c r="CF33" s="383"/>
      <c r="CG33" s="383"/>
      <c r="CH33" s="383"/>
      <c r="CI33" s="383"/>
      <c r="CJ33" s="383"/>
      <c r="CK33" s="383"/>
      <c r="CL33" s="383"/>
      <c r="CM33" s="383"/>
      <c r="CN33" s="200"/>
      <c r="CO33" s="418" t="s">
        <v>198</v>
      </c>
      <c r="CP33" s="418"/>
      <c r="CQ33" s="383" t="s">
        <v>203</v>
      </c>
      <c r="CR33" s="383"/>
      <c r="CS33" s="383"/>
      <c r="CT33" s="383"/>
      <c r="CU33" s="383"/>
      <c r="CV33" s="383"/>
      <c r="CW33" s="383"/>
      <c r="CX33" s="383"/>
      <c r="CY33" s="383"/>
      <c r="CZ33" s="383"/>
      <c r="DA33" s="383"/>
      <c r="DB33" s="383"/>
      <c r="DC33" s="383"/>
      <c r="DD33" s="383"/>
      <c r="DE33" s="383"/>
      <c r="DF33" s="200"/>
      <c r="DG33" s="583" t="s">
        <v>204</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日之影町国民健康保険事業特別会計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日之影町国民健康保険病院事業会計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日之影町簡易水道事業特別会計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西臼杵広域行政事務組合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日之影町村おこし総合産業株式会社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日之影町奨学資金事業特別会計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日之影町介護保険特別会計（保険事業勘定）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日之影町農業集落排水事業特別会計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宮崎県市町村総合事務組合　一般会計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株式会社ひのかげアグリファーム</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日之影町介護保険特別会計（介護サービス事業勘定）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宮崎県市町村総合事務組合　市町村交通災害共済事業特別会計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一般社団法人宮崎県林業公社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日之影町後期高齢者医療特別会計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宮崎県市町村総合事務組合　自治会館管理運営特別会計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宮崎県後期高齢者医療広域連合　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宮崎県後期高齢者医療広域連合　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宮崎県北部広域行政事務組合（一般会計）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宮崎県北部広域行政事務組合（特別会計）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USg2nnwCEe3KpP+FHtKQnNSsJhDfgY9Jpc5W8PwAh/HHeb2wVIbtL33Pwy6KP8cWx3O8i4F9fYnWoRf9PFMEg==" saltValue="LrHeSTRqO6Q/nLb9Z9I1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227</v>
      </c>
      <c r="C5" s="597"/>
      <c r="D5" s="597"/>
      <c r="E5" s="597"/>
      <c r="F5" s="597"/>
      <c r="G5" s="597"/>
      <c r="H5" s="597"/>
      <c r="I5" s="597"/>
      <c r="J5" s="597"/>
      <c r="K5" s="597"/>
      <c r="L5" s="597"/>
      <c r="M5" s="597"/>
      <c r="N5" s="597"/>
      <c r="O5" s="597"/>
      <c r="P5" s="597"/>
      <c r="Q5" s="598"/>
      <c r="R5" s="599">
        <v>369407</v>
      </c>
      <c r="S5" s="600"/>
      <c r="T5" s="600"/>
      <c r="U5" s="600"/>
      <c r="V5" s="600"/>
      <c r="W5" s="600"/>
      <c r="X5" s="600"/>
      <c r="Y5" s="601"/>
      <c r="Z5" s="602">
        <v>6.2</v>
      </c>
      <c r="AA5" s="602"/>
      <c r="AB5" s="602"/>
      <c r="AC5" s="602"/>
      <c r="AD5" s="603">
        <v>369407</v>
      </c>
      <c r="AE5" s="603"/>
      <c r="AF5" s="603"/>
      <c r="AG5" s="603"/>
      <c r="AH5" s="603"/>
      <c r="AI5" s="603"/>
      <c r="AJ5" s="603"/>
      <c r="AK5" s="603"/>
      <c r="AL5" s="604">
        <v>11.8</v>
      </c>
      <c r="AM5" s="605"/>
      <c r="AN5" s="605"/>
      <c r="AO5" s="606"/>
      <c r="AP5" s="596" t="s">
        <v>228</v>
      </c>
      <c r="AQ5" s="597"/>
      <c r="AR5" s="597"/>
      <c r="AS5" s="597"/>
      <c r="AT5" s="597"/>
      <c r="AU5" s="597"/>
      <c r="AV5" s="597"/>
      <c r="AW5" s="597"/>
      <c r="AX5" s="597"/>
      <c r="AY5" s="597"/>
      <c r="AZ5" s="597"/>
      <c r="BA5" s="597"/>
      <c r="BB5" s="597"/>
      <c r="BC5" s="597"/>
      <c r="BD5" s="597"/>
      <c r="BE5" s="597"/>
      <c r="BF5" s="598"/>
      <c r="BG5" s="610">
        <v>363485</v>
      </c>
      <c r="BH5" s="611"/>
      <c r="BI5" s="611"/>
      <c r="BJ5" s="611"/>
      <c r="BK5" s="611"/>
      <c r="BL5" s="611"/>
      <c r="BM5" s="611"/>
      <c r="BN5" s="612"/>
      <c r="BO5" s="613">
        <v>98.4</v>
      </c>
      <c r="BP5" s="613"/>
      <c r="BQ5" s="613"/>
      <c r="BR5" s="613"/>
      <c r="BS5" s="614">
        <v>28081</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2">
      <c r="B6" s="607" t="s">
        <v>232</v>
      </c>
      <c r="C6" s="608"/>
      <c r="D6" s="608"/>
      <c r="E6" s="608"/>
      <c r="F6" s="608"/>
      <c r="G6" s="608"/>
      <c r="H6" s="608"/>
      <c r="I6" s="608"/>
      <c r="J6" s="608"/>
      <c r="K6" s="608"/>
      <c r="L6" s="608"/>
      <c r="M6" s="608"/>
      <c r="N6" s="608"/>
      <c r="O6" s="608"/>
      <c r="P6" s="608"/>
      <c r="Q6" s="609"/>
      <c r="R6" s="610">
        <v>153466</v>
      </c>
      <c r="S6" s="611"/>
      <c r="T6" s="611"/>
      <c r="U6" s="611"/>
      <c r="V6" s="611"/>
      <c r="W6" s="611"/>
      <c r="X6" s="611"/>
      <c r="Y6" s="612"/>
      <c r="Z6" s="613">
        <v>2.6</v>
      </c>
      <c r="AA6" s="613"/>
      <c r="AB6" s="613"/>
      <c r="AC6" s="613"/>
      <c r="AD6" s="614">
        <v>153466</v>
      </c>
      <c r="AE6" s="614"/>
      <c r="AF6" s="614"/>
      <c r="AG6" s="614"/>
      <c r="AH6" s="614"/>
      <c r="AI6" s="614"/>
      <c r="AJ6" s="614"/>
      <c r="AK6" s="614"/>
      <c r="AL6" s="615">
        <v>4.9000000000000004</v>
      </c>
      <c r="AM6" s="616"/>
      <c r="AN6" s="616"/>
      <c r="AO6" s="617"/>
      <c r="AP6" s="607" t="s">
        <v>233</v>
      </c>
      <c r="AQ6" s="608"/>
      <c r="AR6" s="608"/>
      <c r="AS6" s="608"/>
      <c r="AT6" s="608"/>
      <c r="AU6" s="608"/>
      <c r="AV6" s="608"/>
      <c r="AW6" s="608"/>
      <c r="AX6" s="608"/>
      <c r="AY6" s="608"/>
      <c r="AZ6" s="608"/>
      <c r="BA6" s="608"/>
      <c r="BB6" s="608"/>
      <c r="BC6" s="608"/>
      <c r="BD6" s="608"/>
      <c r="BE6" s="608"/>
      <c r="BF6" s="609"/>
      <c r="BG6" s="610">
        <v>363485</v>
      </c>
      <c r="BH6" s="611"/>
      <c r="BI6" s="611"/>
      <c r="BJ6" s="611"/>
      <c r="BK6" s="611"/>
      <c r="BL6" s="611"/>
      <c r="BM6" s="611"/>
      <c r="BN6" s="612"/>
      <c r="BO6" s="613">
        <v>98.4</v>
      </c>
      <c r="BP6" s="613"/>
      <c r="BQ6" s="613"/>
      <c r="BR6" s="613"/>
      <c r="BS6" s="614">
        <v>28081</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47968</v>
      </c>
      <c r="CS6" s="611"/>
      <c r="CT6" s="611"/>
      <c r="CU6" s="611"/>
      <c r="CV6" s="611"/>
      <c r="CW6" s="611"/>
      <c r="CX6" s="611"/>
      <c r="CY6" s="612"/>
      <c r="CZ6" s="604">
        <v>0.9</v>
      </c>
      <c r="DA6" s="605"/>
      <c r="DB6" s="605"/>
      <c r="DC6" s="621"/>
      <c r="DD6" s="619" t="s">
        <v>175</v>
      </c>
      <c r="DE6" s="611"/>
      <c r="DF6" s="611"/>
      <c r="DG6" s="611"/>
      <c r="DH6" s="611"/>
      <c r="DI6" s="611"/>
      <c r="DJ6" s="611"/>
      <c r="DK6" s="611"/>
      <c r="DL6" s="611"/>
      <c r="DM6" s="611"/>
      <c r="DN6" s="611"/>
      <c r="DO6" s="611"/>
      <c r="DP6" s="612"/>
      <c r="DQ6" s="619">
        <v>47968</v>
      </c>
      <c r="DR6" s="611"/>
      <c r="DS6" s="611"/>
      <c r="DT6" s="611"/>
      <c r="DU6" s="611"/>
      <c r="DV6" s="611"/>
      <c r="DW6" s="611"/>
      <c r="DX6" s="611"/>
      <c r="DY6" s="611"/>
      <c r="DZ6" s="611"/>
      <c r="EA6" s="611"/>
      <c r="EB6" s="611"/>
      <c r="EC6" s="620"/>
    </row>
    <row r="7" spans="2:143" ht="11.25" customHeight="1" x14ac:dyDescent="0.2">
      <c r="B7" s="607" t="s">
        <v>235</v>
      </c>
      <c r="C7" s="608"/>
      <c r="D7" s="608"/>
      <c r="E7" s="608"/>
      <c r="F7" s="608"/>
      <c r="G7" s="608"/>
      <c r="H7" s="608"/>
      <c r="I7" s="608"/>
      <c r="J7" s="608"/>
      <c r="K7" s="608"/>
      <c r="L7" s="608"/>
      <c r="M7" s="608"/>
      <c r="N7" s="608"/>
      <c r="O7" s="608"/>
      <c r="P7" s="608"/>
      <c r="Q7" s="609"/>
      <c r="R7" s="610">
        <v>50</v>
      </c>
      <c r="S7" s="611"/>
      <c r="T7" s="611"/>
      <c r="U7" s="611"/>
      <c r="V7" s="611"/>
      <c r="W7" s="611"/>
      <c r="X7" s="611"/>
      <c r="Y7" s="612"/>
      <c r="Z7" s="613">
        <v>0</v>
      </c>
      <c r="AA7" s="613"/>
      <c r="AB7" s="613"/>
      <c r="AC7" s="613"/>
      <c r="AD7" s="614">
        <v>50</v>
      </c>
      <c r="AE7" s="614"/>
      <c r="AF7" s="614"/>
      <c r="AG7" s="614"/>
      <c r="AH7" s="614"/>
      <c r="AI7" s="614"/>
      <c r="AJ7" s="614"/>
      <c r="AK7" s="614"/>
      <c r="AL7" s="615">
        <v>0</v>
      </c>
      <c r="AM7" s="616"/>
      <c r="AN7" s="616"/>
      <c r="AO7" s="617"/>
      <c r="AP7" s="607" t="s">
        <v>236</v>
      </c>
      <c r="AQ7" s="608"/>
      <c r="AR7" s="608"/>
      <c r="AS7" s="608"/>
      <c r="AT7" s="608"/>
      <c r="AU7" s="608"/>
      <c r="AV7" s="608"/>
      <c r="AW7" s="608"/>
      <c r="AX7" s="608"/>
      <c r="AY7" s="608"/>
      <c r="AZ7" s="608"/>
      <c r="BA7" s="608"/>
      <c r="BB7" s="608"/>
      <c r="BC7" s="608"/>
      <c r="BD7" s="608"/>
      <c r="BE7" s="608"/>
      <c r="BF7" s="609"/>
      <c r="BG7" s="610">
        <v>123620</v>
      </c>
      <c r="BH7" s="611"/>
      <c r="BI7" s="611"/>
      <c r="BJ7" s="611"/>
      <c r="BK7" s="611"/>
      <c r="BL7" s="611"/>
      <c r="BM7" s="611"/>
      <c r="BN7" s="612"/>
      <c r="BO7" s="613">
        <v>33.5</v>
      </c>
      <c r="BP7" s="613"/>
      <c r="BQ7" s="613"/>
      <c r="BR7" s="613"/>
      <c r="BS7" s="614">
        <v>5197</v>
      </c>
      <c r="BT7" s="614"/>
      <c r="BU7" s="614"/>
      <c r="BV7" s="614"/>
      <c r="BW7" s="614"/>
      <c r="BX7" s="614"/>
      <c r="BY7" s="614"/>
      <c r="BZ7" s="614"/>
      <c r="CA7" s="614"/>
      <c r="CB7" s="618"/>
      <c r="CD7" s="607" t="s">
        <v>237</v>
      </c>
      <c r="CE7" s="608"/>
      <c r="CF7" s="608"/>
      <c r="CG7" s="608"/>
      <c r="CH7" s="608"/>
      <c r="CI7" s="608"/>
      <c r="CJ7" s="608"/>
      <c r="CK7" s="608"/>
      <c r="CL7" s="608"/>
      <c r="CM7" s="608"/>
      <c r="CN7" s="608"/>
      <c r="CO7" s="608"/>
      <c r="CP7" s="608"/>
      <c r="CQ7" s="609"/>
      <c r="CR7" s="610">
        <v>1032414</v>
      </c>
      <c r="CS7" s="611"/>
      <c r="CT7" s="611"/>
      <c r="CU7" s="611"/>
      <c r="CV7" s="611"/>
      <c r="CW7" s="611"/>
      <c r="CX7" s="611"/>
      <c r="CY7" s="612"/>
      <c r="CZ7" s="613">
        <v>18.399999999999999</v>
      </c>
      <c r="DA7" s="613"/>
      <c r="DB7" s="613"/>
      <c r="DC7" s="613"/>
      <c r="DD7" s="619">
        <v>78571</v>
      </c>
      <c r="DE7" s="611"/>
      <c r="DF7" s="611"/>
      <c r="DG7" s="611"/>
      <c r="DH7" s="611"/>
      <c r="DI7" s="611"/>
      <c r="DJ7" s="611"/>
      <c r="DK7" s="611"/>
      <c r="DL7" s="611"/>
      <c r="DM7" s="611"/>
      <c r="DN7" s="611"/>
      <c r="DO7" s="611"/>
      <c r="DP7" s="612"/>
      <c r="DQ7" s="619">
        <v>786108</v>
      </c>
      <c r="DR7" s="611"/>
      <c r="DS7" s="611"/>
      <c r="DT7" s="611"/>
      <c r="DU7" s="611"/>
      <c r="DV7" s="611"/>
      <c r="DW7" s="611"/>
      <c r="DX7" s="611"/>
      <c r="DY7" s="611"/>
      <c r="DZ7" s="611"/>
      <c r="EA7" s="611"/>
      <c r="EB7" s="611"/>
      <c r="EC7" s="620"/>
    </row>
    <row r="8" spans="2:143" ht="11.25" customHeight="1" x14ac:dyDescent="0.2">
      <c r="B8" s="607" t="s">
        <v>238</v>
      </c>
      <c r="C8" s="608"/>
      <c r="D8" s="608"/>
      <c r="E8" s="608"/>
      <c r="F8" s="608"/>
      <c r="G8" s="608"/>
      <c r="H8" s="608"/>
      <c r="I8" s="608"/>
      <c r="J8" s="608"/>
      <c r="K8" s="608"/>
      <c r="L8" s="608"/>
      <c r="M8" s="608"/>
      <c r="N8" s="608"/>
      <c r="O8" s="608"/>
      <c r="P8" s="608"/>
      <c r="Q8" s="609"/>
      <c r="R8" s="610">
        <v>661</v>
      </c>
      <c r="S8" s="611"/>
      <c r="T8" s="611"/>
      <c r="U8" s="611"/>
      <c r="V8" s="611"/>
      <c r="W8" s="611"/>
      <c r="X8" s="611"/>
      <c r="Y8" s="612"/>
      <c r="Z8" s="613">
        <v>0</v>
      </c>
      <c r="AA8" s="613"/>
      <c r="AB8" s="613"/>
      <c r="AC8" s="613"/>
      <c r="AD8" s="614">
        <v>661</v>
      </c>
      <c r="AE8" s="614"/>
      <c r="AF8" s="614"/>
      <c r="AG8" s="614"/>
      <c r="AH8" s="614"/>
      <c r="AI8" s="614"/>
      <c r="AJ8" s="614"/>
      <c r="AK8" s="614"/>
      <c r="AL8" s="615">
        <v>0</v>
      </c>
      <c r="AM8" s="616"/>
      <c r="AN8" s="616"/>
      <c r="AO8" s="617"/>
      <c r="AP8" s="607" t="s">
        <v>239</v>
      </c>
      <c r="AQ8" s="608"/>
      <c r="AR8" s="608"/>
      <c r="AS8" s="608"/>
      <c r="AT8" s="608"/>
      <c r="AU8" s="608"/>
      <c r="AV8" s="608"/>
      <c r="AW8" s="608"/>
      <c r="AX8" s="608"/>
      <c r="AY8" s="608"/>
      <c r="AZ8" s="608"/>
      <c r="BA8" s="608"/>
      <c r="BB8" s="608"/>
      <c r="BC8" s="608"/>
      <c r="BD8" s="608"/>
      <c r="BE8" s="608"/>
      <c r="BF8" s="609"/>
      <c r="BG8" s="610">
        <v>5214</v>
      </c>
      <c r="BH8" s="611"/>
      <c r="BI8" s="611"/>
      <c r="BJ8" s="611"/>
      <c r="BK8" s="611"/>
      <c r="BL8" s="611"/>
      <c r="BM8" s="611"/>
      <c r="BN8" s="612"/>
      <c r="BO8" s="613">
        <v>1.4</v>
      </c>
      <c r="BP8" s="613"/>
      <c r="BQ8" s="613"/>
      <c r="BR8" s="613"/>
      <c r="BS8" s="614" t="s">
        <v>131</v>
      </c>
      <c r="BT8" s="614"/>
      <c r="BU8" s="614"/>
      <c r="BV8" s="614"/>
      <c r="BW8" s="614"/>
      <c r="BX8" s="614"/>
      <c r="BY8" s="614"/>
      <c r="BZ8" s="614"/>
      <c r="CA8" s="614"/>
      <c r="CB8" s="618"/>
      <c r="CD8" s="607" t="s">
        <v>240</v>
      </c>
      <c r="CE8" s="608"/>
      <c r="CF8" s="608"/>
      <c r="CG8" s="608"/>
      <c r="CH8" s="608"/>
      <c r="CI8" s="608"/>
      <c r="CJ8" s="608"/>
      <c r="CK8" s="608"/>
      <c r="CL8" s="608"/>
      <c r="CM8" s="608"/>
      <c r="CN8" s="608"/>
      <c r="CO8" s="608"/>
      <c r="CP8" s="608"/>
      <c r="CQ8" s="609"/>
      <c r="CR8" s="610">
        <v>1029012</v>
      </c>
      <c r="CS8" s="611"/>
      <c r="CT8" s="611"/>
      <c r="CU8" s="611"/>
      <c r="CV8" s="611"/>
      <c r="CW8" s="611"/>
      <c r="CX8" s="611"/>
      <c r="CY8" s="612"/>
      <c r="CZ8" s="613">
        <v>18.3</v>
      </c>
      <c r="DA8" s="613"/>
      <c r="DB8" s="613"/>
      <c r="DC8" s="613"/>
      <c r="DD8" s="619">
        <v>39544</v>
      </c>
      <c r="DE8" s="611"/>
      <c r="DF8" s="611"/>
      <c r="DG8" s="611"/>
      <c r="DH8" s="611"/>
      <c r="DI8" s="611"/>
      <c r="DJ8" s="611"/>
      <c r="DK8" s="611"/>
      <c r="DL8" s="611"/>
      <c r="DM8" s="611"/>
      <c r="DN8" s="611"/>
      <c r="DO8" s="611"/>
      <c r="DP8" s="612"/>
      <c r="DQ8" s="619">
        <v>580450</v>
      </c>
      <c r="DR8" s="611"/>
      <c r="DS8" s="611"/>
      <c r="DT8" s="611"/>
      <c r="DU8" s="611"/>
      <c r="DV8" s="611"/>
      <c r="DW8" s="611"/>
      <c r="DX8" s="611"/>
      <c r="DY8" s="611"/>
      <c r="DZ8" s="611"/>
      <c r="EA8" s="611"/>
      <c r="EB8" s="611"/>
      <c r="EC8" s="620"/>
    </row>
    <row r="9" spans="2:143" ht="11.25" customHeight="1" x14ac:dyDescent="0.2">
      <c r="B9" s="607" t="s">
        <v>241</v>
      </c>
      <c r="C9" s="608"/>
      <c r="D9" s="608"/>
      <c r="E9" s="608"/>
      <c r="F9" s="608"/>
      <c r="G9" s="608"/>
      <c r="H9" s="608"/>
      <c r="I9" s="608"/>
      <c r="J9" s="608"/>
      <c r="K9" s="608"/>
      <c r="L9" s="608"/>
      <c r="M9" s="608"/>
      <c r="N9" s="608"/>
      <c r="O9" s="608"/>
      <c r="P9" s="608"/>
      <c r="Q9" s="609"/>
      <c r="R9" s="610">
        <v>537</v>
      </c>
      <c r="S9" s="611"/>
      <c r="T9" s="611"/>
      <c r="U9" s="611"/>
      <c r="V9" s="611"/>
      <c r="W9" s="611"/>
      <c r="X9" s="611"/>
      <c r="Y9" s="612"/>
      <c r="Z9" s="613">
        <v>0</v>
      </c>
      <c r="AA9" s="613"/>
      <c r="AB9" s="613"/>
      <c r="AC9" s="613"/>
      <c r="AD9" s="614">
        <v>537</v>
      </c>
      <c r="AE9" s="614"/>
      <c r="AF9" s="614"/>
      <c r="AG9" s="614"/>
      <c r="AH9" s="614"/>
      <c r="AI9" s="614"/>
      <c r="AJ9" s="614"/>
      <c r="AK9" s="614"/>
      <c r="AL9" s="615">
        <v>0</v>
      </c>
      <c r="AM9" s="616"/>
      <c r="AN9" s="616"/>
      <c r="AO9" s="617"/>
      <c r="AP9" s="607" t="s">
        <v>242</v>
      </c>
      <c r="AQ9" s="608"/>
      <c r="AR9" s="608"/>
      <c r="AS9" s="608"/>
      <c r="AT9" s="608"/>
      <c r="AU9" s="608"/>
      <c r="AV9" s="608"/>
      <c r="AW9" s="608"/>
      <c r="AX9" s="608"/>
      <c r="AY9" s="608"/>
      <c r="AZ9" s="608"/>
      <c r="BA9" s="608"/>
      <c r="BB9" s="608"/>
      <c r="BC9" s="608"/>
      <c r="BD9" s="608"/>
      <c r="BE9" s="608"/>
      <c r="BF9" s="609"/>
      <c r="BG9" s="610">
        <v>91905</v>
      </c>
      <c r="BH9" s="611"/>
      <c r="BI9" s="611"/>
      <c r="BJ9" s="611"/>
      <c r="BK9" s="611"/>
      <c r="BL9" s="611"/>
      <c r="BM9" s="611"/>
      <c r="BN9" s="612"/>
      <c r="BO9" s="613">
        <v>24.9</v>
      </c>
      <c r="BP9" s="613"/>
      <c r="BQ9" s="613"/>
      <c r="BR9" s="613"/>
      <c r="BS9" s="614" t="s">
        <v>131</v>
      </c>
      <c r="BT9" s="614"/>
      <c r="BU9" s="614"/>
      <c r="BV9" s="614"/>
      <c r="BW9" s="614"/>
      <c r="BX9" s="614"/>
      <c r="BY9" s="614"/>
      <c r="BZ9" s="614"/>
      <c r="CA9" s="614"/>
      <c r="CB9" s="618"/>
      <c r="CD9" s="607" t="s">
        <v>243</v>
      </c>
      <c r="CE9" s="608"/>
      <c r="CF9" s="608"/>
      <c r="CG9" s="608"/>
      <c r="CH9" s="608"/>
      <c r="CI9" s="608"/>
      <c r="CJ9" s="608"/>
      <c r="CK9" s="608"/>
      <c r="CL9" s="608"/>
      <c r="CM9" s="608"/>
      <c r="CN9" s="608"/>
      <c r="CO9" s="608"/>
      <c r="CP9" s="608"/>
      <c r="CQ9" s="609"/>
      <c r="CR9" s="610">
        <v>444403</v>
      </c>
      <c r="CS9" s="611"/>
      <c r="CT9" s="611"/>
      <c r="CU9" s="611"/>
      <c r="CV9" s="611"/>
      <c r="CW9" s="611"/>
      <c r="CX9" s="611"/>
      <c r="CY9" s="612"/>
      <c r="CZ9" s="613">
        <v>7.9</v>
      </c>
      <c r="DA9" s="613"/>
      <c r="DB9" s="613"/>
      <c r="DC9" s="613"/>
      <c r="DD9" s="619">
        <v>32391</v>
      </c>
      <c r="DE9" s="611"/>
      <c r="DF9" s="611"/>
      <c r="DG9" s="611"/>
      <c r="DH9" s="611"/>
      <c r="DI9" s="611"/>
      <c r="DJ9" s="611"/>
      <c r="DK9" s="611"/>
      <c r="DL9" s="611"/>
      <c r="DM9" s="611"/>
      <c r="DN9" s="611"/>
      <c r="DO9" s="611"/>
      <c r="DP9" s="612"/>
      <c r="DQ9" s="619">
        <v>400213</v>
      </c>
      <c r="DR9" s="611"/>
      <c r="DS9" s="611"/>
      <c r="DT9" s="611"/>
      <c r="DU9" s="611"/>
      <c r="DV9" s="611"/>
      <c r="DW9" s="611"/>
      <c r="DX9" s="611"/>
      <c r="DY9" s="611"/>
      <c r="DZ9" s="611"/>
      <c r="EA9" s="611"/>
      <c r="EB9" s="611"/>
      <c r="EC9" s="620"/>
    </row>
    <row r="10" spans="2:143" ht="11.25" customHeight="1" x14ac:dyDescent="0.2">
      <c r="B10" s="607" t="s">
        <v>244</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175</v>
      </c>
      <c r="AA10" s="613"/>
      <c r="AB10" s="613"/>
      <c r="AC10" s="613"/>
      <c r="AD10" s="614" t="s">
        <v>131</v>
      </c>
      <c r="AE10" s="614"/>
      <c r="AF10" s="614"/>
      <c r="AG10" s="614"/>
      <c r="AH10" s="614"/>
      <c r="AI10" s="614"/>
      <c r="AJ10" s="614"/>
      <c r="AK10" s="614"/>
      <c r="AL10" s="615" t="s">
        <v>131</v>
      </c>
      <c r="AM10" s="616"/>
      <c r="AN10" s="616"/>
      <c r="AO10" s="617"/>
      <c r="AP10" s="607" t="s">
        <v>245</v>
      </c>
      <c r="AQ10" s="608"/>
      <c r="AR10" s="608"/>
      <c r="AS10" s="608"/>
      <c r="AT10" s="608"/>
      <c r="AU10" s="608"/>
      <c r="AV10" s="608"/>
      <c r="AW10" s="608"/>
      <c r="AX10" s="608"/>
      <c r="AY10" s="608"/>
      <c r="AZ10" s="608"/>
      <c r="BA10" s="608"/>
      <c r="BB10" s="608"/>
      <c r="BC10" s="608"/>
      <c r="BD10" s="608"/>
      <c r="BE10" s="608"/>
      <c r="BF10" s="609"/>
      <c r="BG10" s="610">
        <v>8142</v>
      </c>
      <c r="BH10" s="611"/>
      <c r="BI10" s="611"/>
      <c r="BJ10" s="611"/>
      <c r="BK10" s="611"/>
      <c r="BL10" s="611"/>
      <c r="BM10" s="611"/>
      <c r="BN10" s="612"/>
      <c r="BO10" s="613">
        <v>2.2000000000000002</v>
      </c>
      <c r="BP10" s="613"/>
      <c r="BQ10" s="613"/>
      <c r="BR10" s="613"/>
      <c r="BS10" s="614" t="s">
        <v>131</v>
      </c>
      <c r="BT10" s="614"/>
      <c r="BU10" s="614"/>
      <c r="BV10" s="614"/>
      <c r="BW10" s="614"/>
      <c r="BX10" s="614"/>
      <c r="BY10" s="614"/>
      <c r="BZ10" s="614"/>
      <c r="CA10" s="614"/>
      <c r="CB10" s="618"/>
      <c r="CD10" s="607" t="s">
        <v>246</v>
      </c>
      <c r="CE10" s="608"/>
      <c r="CF10" s="608"/>
      <c r="CG10" s="608"/>
      <c r="CH10" s="608"/>
      <c r="CI10" s="608"/>
      <c r="CJ10" s="608"/>
      <c r="CK10" s="608"/>
      <c r="CL10" s="608"/>
      <c r="CM10" s="608"/>
      <c r="CN10" s="608"/>
      <c r="CO10" s="608"/>
      <c r="CP10" s="608"/>
      <c r="CQ10" s="609"/>
      <c r="CR10" s="610" t="s">
        <v>131</v>
      </c>
      <c r="CS10" s="611"/>
      <c r="CT10" s="611"/>
      <c r="CU10" s="611"/>
      <c r="CV10" s="611"/>
      <c r="CW10" s="611"/>
      <c r="CX10" s="611"/>
      <c r="CY10" s="612"/>
      <c r="CZ10" s="613" t="s">
        <v>175</v>
      </c>
      <c r="DA10" s="613"/>
      <c r="DB10" s="613"/>
      <c r="DC10" s="613"/>
      <c r="DD10" s="619" t="s">
        <v>131</v>
      </c>
      <c r="DE10" s="611"/>
      <c r="DF10" s="611"/>
      <c r="DG10" s="611"/>
      <c r="DH10" s="611"/>
      <c r="DI10" s="611"/>
      <c r="DJ10" s="611"/>
      <c r="DK10" s="611"/>
      <c r="DL10" s="611"/>
      <c r="DM10" s="611"/>
      <c r="DN10" s="611"/>
      <c r="DO10" s="611"/>
      <c r="DP10" s="612"/>
      <c r="DQ10" s="619" t="s">
        <v>131</v>
      </c>
      <c r="DR10" s="611"/>
      <c r="DS10" s="611"/>
      <c r="DT10" s="611"/>
      <c r="DU10" s="611"/>
      <c r="DV10" s="611"/>
      <c r="DW10" s="611"/>
      <c r="DX10" s="611"/>
      <c r="DY10" s="611"/>
      <c r="DZ10" s="611"/>
      <c r="EA10" s="611"/>
      <c r="EB10" s="611"/>
      <c r="EC10" s="620"/>
    </row>
    <row r="11" spans="2:143" ht="11.25" customHeight="1" x14ac:dyDescent="0.2">
      <c r="B11" s="607" t="s">
        <v>247</v>
      </c>
      <c r="C11" s="608"/>
      <c r="D11" s="608"/>
      <c r="E11" s="608"/>
      <c r="F11" s="608"/>
      <c r="G11" s="608"/>
      <c r="H11" s="608"/>
      <c r="I11" s="608"/>
      <c r="J11" s="608"/>
      <c r="K11" s="608"/>
      <c r="L11" s="608"/>
      <c r="M11" s="608"/>
      <c r="N11" s="608"/>
      <c r="O11" s="608"/>
      <c r="P11" s="608"/>
      <c r="Q11" s="609"/>
      <c r="R11" s="610">
        <v>90745</v>
      </c>
      <c r="S11" s="611"/>
      <c r="T11" s="611"/>
      <c r="U11" s="611"/>
      <c r="V11" s="611"/>
      <c r="W11" s="611"/>
      <c r="X11" s="611"/>
      <c r="Y11" s="612"/>
      <c r="Z11" s="615">
        <v>1.5</v>
      </c>
      <c r="AA11" s="616"/>
      <c r="AB11" s="616"/>
      <c r="AC11" s="622"/>
      <c r="AD11" s="619">
        <v>90745</v>
      </c>
      <c r="AE11" s="611"/>
      <c r="AF11" s="611"/>
      <c r="AG11" s="611"/>
      <c r="AH11" s="611"/>
      <c r="AI11" s="611"/>
      <c r="AJ11" s="611"/>
      <c r="AK11" s="612"/>
      <c r="AL11" s="615">
        <v>2.9</v>
      </c>
      <c r="AM11" s="616"/>
      <c r="AN11" s="616"/>
      <c r="AO11" s="617"/>
      <c r="AP11" s="607" t="s">
        <v>248</v>
      </c>
      <c r="AQ11" s="608"/>
      <c r="AR11" s="608"/>
      <c r="AS11" s="608"/>
      <c r="AT11" s="608"/>
      <c r="AU11" s="608"/>
      <c r="AV11" s="608"/>
      <c r="AW11" s="608"/>
      <c r="AX11" s="608"/>
      <c r="AY11" s="608"/>
      <c r="AZ11" s="608"/>
      <c r="BA11" s="608"/>
      <c r="BB11" s="608"/>
      <c r="BC11" s="608"/>
      <c r="BD11" s="608"/>
      <c r="BE11" s="608"/>
      <c r="BF11" s="609"/>
      <c r="BG11" s="610">
        <v>18359</v>
      </c>
      <c r="BH11" s="611"/>
      <c r="BI11" s="611"/>
      <c r="BJ11" s="611"/>
      <c r="BK11" s="611"/>
      <c r="BL11" s="611"/>
      <c r="BM11" s="611"/>
      <c r="BN11" s="612"/>
      <c r="BO11" s="613">
        <v>5</v>
      </c>
      <c r="BP11" s="613"/>
      <c r="BQ11" s="613"/>
      <c r="BR11" s="613"/>
      <c r="BS11" s="614">
        <v>5197</v>
      </c>
      <c r="BT11" s="614"/>
      <c r="BU11" s="614"/>
      <c r="BV11" s="614"/>
      <c r="BW11" s="614"/>
      <c r="BX11" s="614"/>
      <c r="BY11" s="614"/>
      <c r="BZ11" s="614"/>
      <c r="CA11" s="614"/>
      <c r="CB11" s="618"/>
      <c r="CD11" s="607" t="s">
        <v>249</v>
      </c>
      <c r="CE11" s="608"/>
      <c r="CF11" s="608"/>
      <c r="CG11" s="608"/>
      <c r="CH11" s="608"/>
      <c r="CI11" s="608"/>
      <c r="CJ11" s="608"/>
      <c r="CK11" s="608"/>
      <c r="CL11" s="608"/>
      <c r="CM11" s="608"/>
      <c r="CN11" s="608"/>
      <c r="CO11" s="608"/>
      <c r="CP11" s="608"/>
      <c r="CQ11" s="609"/>
      <c r="CR11" s="610">
        <v>791162</v>
      </c>
      <c r="CS11" s="611"/>
      <c r="CT11" s="611"/>
      <c r="CU11" s="611"/>
      <c r="CV11" s="611"/>
      <c r="CW11" s="611"/>
      <c r="CX11" s="611"/>
      <c r="CY11" s="612"/>
      <c r="CZ11" s="613">
        <v>14.1</v>
      </c>
      <c r="DA11" s="613"/>
      <c r="DB11" s="613"/>
      <c r="DC11" s="613"/>
      <c r="DD11" s="619">
        <v>382360</v>
      </c>
      <c r="DE11" s="611"/>
      <c r="DF11" s="611"/>
      <c r="DG11" s="611"/>
      <c r="DH11" s="611"/>
      <c r="DI11" s="611"/>
      <c r="DJ11" s="611"/>
      <c r="DK11" s="611"/>
      <c r="DL11" s="611"/>
      <c r="DM11" s="611"/>
      <c r="DN11" s="611"/>
      <c r="DO11" s="611"/>
      <c r="DP11" s="612"/>
      <c r="DQ11" s="619">
        <v>345651</v>
      </c>
      <c r="DR11" s="611"/>
      <c r="DS11" s="611"/>
      <c r="DT11" s="611"/>
      <c r="DU11" s="611"/>
      <c r="DV11" s="611"/>
      <c r="DW11" s="611"/>
      <c r="DX11" s="611"/>
      <c r="DY11" s="611"/>
      <c r="DZ11" s="611"/>
      <c r="EA11" s="611"/>
      <c r="EB11" s="611"/>
      <c r="EC11" s="620"/>
    </row>
    <row r="12" spans="2:143" ht="11.25" customHeight="1" x14ac:dyDescent="0.2">
      <c r="B12" s="607" t="s">
        <v>250</v>
      </c>
      <c r="C12" s="608"/>
      <c r="D12" s="608"/>
      <c r="E12" s="608"/>
      <c r="F12" s="608"/>
      <c r="G12" s="608"/>
      <c r="H12" s="608"/>
      <c r="I12" s="608"/>
      <c r="J12" s="608"/>
      <c r="K12" s="608"/>
      <c r="L12" s="608"/>
      <c r="M12" s="608"/>
      <c r="N12" s="608"/>
      <c r="O12" s="608"/>
      <c r="P12" s="608"/>
      <c r="Q12" s="609"/>
      <c r="R12" s="610" t="s">
        <v>175</v>
      </c>
      <c r="S12" s="611"/>
      <c r="T12" s="611"/>
      <c r="U12" s="611"/>
      <c r="V12" s="611"/>
      <c r="W12" s="611"/>
      <c r="X12" s="611"/>
      <c r="Y12" s="612"/>
      <c r="Z12" s="613" t="s">
        <v>131</v>
      </c>
      <c r="AA12" s="613"/>
      <c r="AB12" s="613"/>
      <c r="AC12" s="613"/>
      <c r="AD12" s="614" t="s">
        <v>131</v>
      </c>
      <c r="AE12" s="614"/>
      <c r="AF12" s="614"/>
      <c r="AG12" s="614"/>
      <c r="AH12" s="614"/>
      <c r="AI12" s="614"/>
      <c r="AJ12" s="614"/>
      <c r="AK12" s="614"/>
      <c r="AL12" s="615" t="s">
        <v>131</v>
      </c>
      <c r="AM12" s="616"/>
      <c r="AN12" s="616"/>
      <c r="AO12" s="617"/>
      <c r="AP12" s="607" t="s">
        <v>251</v>
      </c>
      <c r="AQ12" s="608"/>
      <c r="AR12" s="608"/>
      <c r="AS12" s="608"/>
      <c r="AT12" s="608"/>
      <c r="AU12" s="608"/>
      <c r="AV12" s="608"/>
      <c r="AW12" s="608"/>
      <c r="AX12" s="608"/>
      <c r="AY12" s="608"/>
      <c r="AZ12" s="608"/>
      <c r="BA12" s="608"/>
      <c r="BB12" s="608"/>
      <c r="BC12" s="608"/>
      <c r="BD12" s="608"/>
      <c r="BE12" s="608"/>
      <c r="BF12" s="609"/>
      <c r="BG12" s="610">
        <v>194035</v>
      </c>
      <c r="BH12" s="611"/>
      <c r="BI12" s="611"/>
      <c r="BJ12" s="611"/>
      <c r="BK12" s="611"/>
      <c r="BL12" s="611"/>
      <c r="BM12" s="611"/>
      <c r="BN12" s="612"/>
      <c r="BO12" s="613">
        <v>52.5</v>
      </c>
      <c r="BP12" s="613"/>
      <c r="BQ12" s="613"/>
      <c r="BR12" s="613"/>
      <c r="BS12" s="614">
        <v>22884</v>
      </c>
      <c r="BT12" s="614"/>
      <c r="BU12" s="614"/>
      <c r="BV12" s="614"/>
      <c r="BW12" s="614"/>
      <c r="BX12" s="614"/>
      <c r="BY12" s="614"/>
      <c r="BZ12" s="614"/>
      <c r="CA12" s="614"/>
      <c r="CB12" s="618"/>
      <c r="CD12" s="607" t="s">
        <v>252</v>
      </c>
      <c r="CE12" s="608"/>
      <c r="CF12" s="608"/>
      <c r="CG12" s="608"/>
      <c r="CH12" s="608"/>
      <c r="CI12" s="608"/>
      <c r="CJ12" s="608"/>
      <c r="CK12" s="608"/>
      <c r="CL12" s="608"/>
      <c r="CM12" s="608"/>
      <c r="CN12" s="608"/>
      <c r="CO12" s="608"/>
      <c r="CP12" s="608"/>
      <c r="CQ12" s="609"/>
      <c r="CR12" s="610">
        <v>201336</v>
      </c>
      <c r="CS12" s="611"/>
      <c r="CT12" s="611"/>
      <c r="CU12" s="611"/>
      <c r="CV12" s="611"/>
      <c r="CW12" s="611"/>
      <c r="CX12" s="611"/>
      <c r="CY12" s="612"/>
      <c r="CZ12" s="613">
        <v>3.6</v>
      </c>
      <c r="DA12" s="613"/>
      <c r="DB12" s="613"/>
      <c r="DC12" s="613"/>
      <c r="DD12" s="619">
        <v>12947</v>
      </c>
      <c r="DE12" s="611"/>
      <c r="DF12" s="611"/>
      <c r="DG12" s="611"/>
      <c r="DH12" s="611"/>
      <c r="DI12" s="611"/>
      <c r="DJ12" s="611"/>
      <c r="DK12" s="611"/>
      <c r="DL12" s="611"/>
      <c r="DM12" s="611"/>
      <c r="DN12" s="611"/>
      <c r="DO12" s="611"/>
      <c r="DP12" s="612"/>
      <c r="DQ12" s="619">
        <v>135656</v>
      </c>
      <c r="DR12" s="611"/>
      <c r="DS12" s="611"/>
      <c r="DT12" s="611"/>
      <c r="DU12" s="611"/>
      <c r="DV12" s="611"/>
      <c r="DW12" s="611"/>
      <c r="DX12" s="611"/>
      <c r="DY12" s="611"/>
      <c r="DZ12" s="611"/>
      <c r="EA12" s="611"/>
      <c r="EB12" s="611"/>
      <c r="EC12" s="620"/>
    </row>
    <row r="13" spans="2:143" ht="11.25" customHeight="1" x14ac:dyDescent="0.2">
      <c r="B13" s="607" t="s">
        <v>253</v>
      </c>
      <c r="C13" s="608"/>
      <c r="D13" s="608"/>
      <c r="E13" s="608"/>
      <c r="F13" s="608"/>
      <c r="G13" s="608"/>
      <c r="H13" s="608"/>
      <c r="I13" s="608"/>
      <c r="J13" s="608"/>
      <c r="K13" s="608"/>
      <c r="L13" s="608"/>
      <c r="M13" s="608"/>
      <c r="N13" s="608"/>
      <c r="O13" s="608"/>
      <c r="P13" s="608"/>
      <c r="Q13" s="609"/>
      <c r="R13" s="610" t="s">
        <v>175</v>
      </c>
      <c r="S13" s="611"/>
      <c r="T13" s="611"/>
      <c r="U13" s="611"/>
      <c r="V13" s="611"/>
      <c r="W13" s="611"/>
      <c r="X13" s="611"/>
      <c r="Y13" s="612"/>
      <c r="Z13" s="613" t="s">
        <v>131</v>
      </c>
      <c r="AA13" s="613"/>
      <c r="AB13" s="613"/>
      <c r="AC13" s="613"/>
      <c r="AD13" s="614" t="s">
        <v>175</v>
      </c>
      <c r="AE13" s="614"/>
      <c r="AF13" s="614"/>
      <c r="AG13" s="614"/>
      <c r="AH13" s="614"/>
      <c r="AI13" s="614"/>
      <c r="AJ13" s="614"/>
      <c r="AK13" s="614"/>
      <c r="AL13" s="615" t="s">
        <v>131</v>
      </c>
      <c r="AM13" s="616"/>
      <c r="AN13" s="616"/>
      <c r="AO13" s="617"/>
      <c r="AP13" s="607" t="s">
        <v>254</v>
      </c>
      <c r="AQ13" s="608"/>
      <c r="AR13" s="608"/>
      <c r="AS13" s="608"/>
      <c r="AT13" s="608"/>
      <c r="AU13" s="608"/>
      <c r="AV13" s="608"/>
      <c r="AW13" s="608"/>
      <c r="AX13" s="608"/>
      <c r="AY13" s="608"/>
      <c r="AZ13" s="608"/>
      <c r="BA13" s="608"/>
      <c r="BB13" s="608"/>
      <c r="BC13" s="608"/>
      <c r="BD13" s="608"/>
      <c r="BE13" s="608"/>
      <c r="BF13" s="609"/>
      <c r="BG13" s="610">
        <v>183659</v>
      </c>
      <c r="BH13" s="611"/>
      <c r="BI13" s="611"/>
      <c r="BJ13" s="611"/>
      <c r="BK13" s="611"/>
      <c r="BL13" s="611"/>
      <c r="BM13" s="611"/>
      <c r="BN13" s="612"/>
      <c r="BO13" s="613">
        <v>49.7</v>
      </c>
      <c r="BP13" s="613"/>
      <c r="BQ13" s="613"/>
      <c r="BR13" s="613"/>
      <c r="BS13" s="614">
        <v>22884</v>
      </c>
      <c r="BT13" s="614"/>
      <c r="BU13" s="614"/>
      <c r="BV13" s="614"/>
      <c r="BW13" s="614"/>
      <c r="BX13" s="614"/>
      <c r="BY13" s="614"/>
      <c r="BZ13" s="614"/>
      <c r="CA13" s="614"/>
      <c r="CB13" s="618"/>
      <c r="CD13" s="607" t="s">
        <v>255</v>
      </c>
      <c r="CE13" s="608"/>
      <c r="CF13" s="608"/>
      <c r="CG13" s="608"/>
      <c r="CH13" s="608"/>
      <c r="CI13" s="608"/>
      <c r="CJ13" s="608"/>
      <c r="CK13" s="608"/>
      <c r="CL13" s="608"/>
      <c r="CM13" s="608"/>
      <c r="CN13" s="608"/>
      <c r="CO13" s="608"/>
      <c r="CP13" s="608"/>
      <c r="CQ13" s="609"/>
      <c r="CR13" s="610">
        <v>459451</v>
      </c>
      <c r="CS13" s="611"/>
      <c r="CT13" s="611"/>
      <c r="CU13" s="611"/>
      <c r="CV13" s="611"/>
      <c r="CW13" s="611"/>
      <c r="CX13" s="611"/>
      <c r="CY13" s="612"/>
      <c r="CZ13" s="613">
        <v>8.1999999999999993</v>
      </c>
      <c r="DA13" s="613"/>
      <c r="DB13" s="613"/>
      <c r="DC13" s="613"/>
      <c r="DD13" s="619">
        <v>345788</v>
      </c>
      <c r="DE13" s="611"/>
      <c r="DF13" s="611"/>
      <c r="DG13" s="611"/>
      <c r="DH13" s="611"/>
      <c r="DI13" s="611"/>
      <c r="DJ13" s="611"/>
      <c r="DK13" s="611"/>
      <c r="DL13" s="611"/>
      <c r="DM13" s="611"/>
      <c r="DN13" s="611"/>
      <c r="DO13" s="611"/>
      <c r="DP13" s="612"/>
      <c r="DQ13" s="619">
        <v>160850</v>
      </c>
      <c r="DR13" s="611"/>
      <c r="DS13" s="611"/>
      <c r="DT13" s="611"/>
      <c r="DU13" s="611"/>
      <c r="DV13" s="611"/>
      <c r="DW13" s="611"/>
      <c r="DX13" s="611"/>
      <c r="DY13" s="611"/>
      <c r="DZ13" s="611"/>
      <c r="EA13" s="611"/>
      <c r="EB13" s="611"/>
      <c r="EC13" s="620"/>
    </row>
    <row r="14" spans="2:143" ht="11.25" customHeight="1" x14ac:dyDescent="0.2">
      <c r="B14" s="607" t="s">
        <v>256</v>
      </c>
      <c r="C14" s="608"/>
      <c r="D14" s="608"/>
      <c r="E14" s="608"/>
      <c r="F14" s="608"/>
      <c r="G14" s="608"/>
      <c r="H14" s="608"/>
      <c r="I14" s="608"/>
      <c r="J14" s="608"/>
      <c r="K14" s="608"/>
      <c r="L14" s="608"/>
      <c r="M14" s="608"/>
      <c r="N14" s="608"/>
      <c r="O14" s="608"/>
      <c r="P14" s="608"/>
      <c r="Q14" s="609"/>
      <c r="R14" s="610" t="s">
        <v>131</v>
      </c>
      <c r="S14" s="611"/>
      <c r="T14" s="611"/>
      <c r="U14" s="611"/>
      <c r="V14" s="611"/>
      <c r="W14" s="611"/>
      <c r="X14" s="611"/>
      <c r="Y14" s="612"/>
      <c r="Z14" s="613" t="s">
        <v>131</v>
      </c>
      <c r="AA14" s="613"/>
      <c r="AB14" s="613"/>
      <c r="AC14" s="613"/>
      <c r="AD14" s="614" t="s">
        <v>131</v>
      </c>
      <c r="AE14" s="614"/>
      <c r="AF14" s="614"/>
      <c r="AG14" s="614"/>
      <c r="AH14" s="614"/>
      <c r="AI14" s="614"/>
      <c r="AJ14" s="614"/>
      <c r="AK14" s="614"/>
      <c r="AL14" s="615" t="s">
        <v>131</v>
      </c>
      <c r="AM14" s="616"/>
      <c r="AN14" s="616"/>
      <c r="AO14" s="617"/>
      <c r="AP14" s="607" t="s">
        <v>257</v>
      </c>
      <c r="AQ14" s="608"/>
      <c r="AR14" s="608"/>
      <c r="AS14" s="608"/>
      <c r="AT14" s="608"/>
      <c r="AU14" s="608"/>
      <c r="AV14" s="608"/>
      <c r="AW14" s="608"/>
      <c r="AX14" s="608"/>
      <c r="AY14" s="608"/>
      <c r="AZ14" s="608"/>
      <c r="BA14" s="608"/>
      <c r="BB14" s="608"/>
      <c r="BC14" s="608"/>
      <c r="BD14" s="608"/>
      <c r="BE14" s="608"/>
      <c r="BF14" s="609"/>
      <c r="BG14" s="610">
        <v>20649</v>
      </c>
      <c r="BH14" s="611"/>
      <c r="BI14" s="611"/>
      <c r="BJ14" s="611"/>
      <c r="BK14" s="611"/>
      <c r="BL14" s="611"/>
      <c r="BM14" s="611"/>
      <c r="BN14" s="612"/>
      <c r="BO14" s="613">
        <v>5.6</v>
      </c>
      <c r="BP14" s="613"/>
      <c r="BQ14" s="613"/>
      <c r="BR14" s="613"/>
      <c r="BS14" s="614" t="s">
        <v>131</v>
      </c>
      <c r="BT14" s="614"/>
      <c r="BU14" s="614"/>
      <c r="BV14" s="614"/>
      <c r="BW14" s="614"/>
      <c r="BX14" s="614"/>
      <c r="BY14" s="614"/>
      <c r="BZ14" s="614"/>
      <c r="CA14" s="614"/>
      <c r="CB14" s="618"/>
      <c r="CD14" s="607" t="s">
        <v>258</v>
      </c>
      <c r="CE14" s="608"/>
      <c r="CF14" s="608"/>
      <c r="CG14" s="608"/>
      <c r="CH14" s="608"/>
      <c r="CI14" s="608"/>
      <c r="CJ14" s="608"/>
      <c r="CK14" s="608"/>
      <c r="CL14" s="608"/>
      <c r="CM14" s="608"/>
      <c r="CN14" s="608"/>
      <c r="CO14" s="608"/>
      <c r="CP14" s="608"/>
      <c r="CQ14" s="609"/>
      <c r="CR14" s="610">
        <v>144079</v>
      </c>
      <c r="CS14" s="611"/>
      <c r="CT14" s="611"/>
      <c r="CU14" s="611"/>
      <c r="CV14" s="611"/>
      <c r="CW14" s="611"/>
      <c r="CX14" s="611"/>
      <c r="CY14" s="612"/>
      <c r="CZ14" s="613">
        <v>2.6</v>
      </c>
      <c r="DA14" s="613"/>
      <c r="DB14" s="613"/>
      <c r="DC14" s="613"/>
      <c r="DD14" s="619">
        <v>8446</v>
      </c>
      <c r="DE14" s="611"/>
      <c r="DF14" s="611"/>
      <c r="DG14" s="611"/>
      <c r="DH14" s="611"/>
      <c r="DI14" s="611"/>
      <c r="DJ14" s="611"/>
      <c r="DK14" s="611"/>
      <c r="DL14" s="611"/>
      <c r="DM14" s="611"/>
      <c r="DN14" s="611"/>
      <c r="DO14" s="611"/>
      <c r="DP14" s="612"/>
      <c r="DQ14" s="619">
        <v>134594</v>
      </c>
      <c r="DR14" s="611"/>
      <c r="DS14" s="611"/>
      <c r="DT14" s="611"/>
      <c r="DU14" s="611"/>
      <c r="DV14" s="611"/>
      <c r="DW14" s="611"/>
      <c r="DX14" s="611"/>
      <c r="DY14" s="611"/>
      <c r="DZ14" s="611"/>
      <c r="EA14" s="611"/>
      <c r="EB14" s="611"/>
      <c r="EC14" s="620"/>
    </row>
    <row r="15" spans="2:143" ht="11.25" customHeight="1" x14ac:dyDescent="0.2">
      <c r="B15" s="607" t="s">
        <v>259</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13" t="s">
        <v>131</v>
      </c>
      <c r="AA15" s="613"/>
      <c r="AB15" s="613"/>
      <c r="AC15" s="613"/>
      <c r="AD15" s="614" t="s">
        <v>131</v>
      </c>
      <c r="AE15" s="614"/>
      <c r="AF15" s="614"/>
      <c r="AG15" s="614"/>
      <c r="AH15" s="614"/>
      <c r="AI15" s="614"/>
      <c r="AJ15" s="614"/>
      <c r="AK15" s="614"/>
      <c r="AL15" s="615" t="s">
        <v>131</v>
      </c>
      <c r="AM15" s="616"/>
      <c r="AN15" s="616"/>
      <c r="AO15" s="617"/>
      <c r="AP15" s="607" t="s">
        <v>260</v>
      </c>
      <c r="AQ15" s="608"/>
      <c r="AR15" s="608"/>
      <c r="AS15" s="608"/>
      <c r="AT15" s="608"/>
      <c r="AU15" s="608"/>
      <c r="AV15" s="608"/>
      <c r="AW15" s="608"/>
      <c r="AX15" s="608"/>
      <c r="AY15" s="608"/>
      <c r="AZ15" s="608"/>
      <c r="BA15" s="608"/>
      <c r="BB15" s="608"/>
      <c r="BC15" s="608"/>
      <c r="BD15" s="608"/>
      <c r="BE15" s="608"/>
      <c r="BF15" s="609"/>
      <c r="BG15" s="610">
        <v>25181</v>
      </c>
      <c r="BH15" s="611"/>
      <c r="BI15" s="611"/>
      <c r="BJ15" s="611"/>
      <c r="BK15" s="611"/>
      <c r="BL15" s="611"/>
      <c r="BM15" s="611"/>
      <c r="BN15" s="612"/>
      <c r="BO15" s="613">
        <v>6.8</v>
      </c>
      <c r="BP15" s="613"/>
      <c r="BQ15" s="613"/>
      <c r="BR15" s="613"/>
      <c r="BS15" s="614" t="s">
        <v>131</v>
      </c>
      <c r="BT15" s="614"/>
      <c r="BU15" s="614"/>
      <c r="BV15" s="614"/>
      <c r="BW15" s="614"/>
      <c r="BX15" s="614"/>
      <c r="BY15" s="614"/>
      <c r="BZ15" s="614"/>
      <c r="CA15" s="614"/>
      <c r="CB15" s="618"/>
      <c r="CD15" s="607" t="s">
        <v>261</v>
      </c>
      <c r="CE15" s="608"/>
      <c r="CF15" s="608"/>
      <c r="CG15" s="608"/>
      <c r="CH15" s="608"/>
      <c r="CI15" s="608"/>
      <c r="CJ15" s="608"/>
      <c r="CK15" s="608"/>
      <c r="CL15" s="608"/>
      <c r="CM15" s="608"/>
      <c r="CN15" s="608"/>
      <c r="CO15" s="608"/>
      <c r="CP15" s="608"/>
      <c r="CQ15" s="609"/>
      <c r="CR15" s="610">
        <v>326888</v>
      </c>
      <c r="CS15" s="611"/>
      <c r="CT15" s="611"/>
      <c r="CU15" s="611"/>
      <c r="CV15" s="611"/>
      <c r="CW15" s="611"/>
      <c r="CX15" s="611"/>
      <c r="CY15" s="612"/>
      <c r="CZ15" s="613">
        <v>5.8</v>
      </c>
      <c r="DA15" s="613"/>
      <c r="DB15" s="613"/>
      <c r="DC15" s="613"/>
      <c r="DD15" s="619">
        <v>27170</v>
      </c>
      <c r="DE15" s="611"/>
      <c r="DF15" s="611"/>
      <c r="DG15" s="611"/>
      <c r="DH15" s="611"/>
      <c r="DI15" s="611"/>
      <c r="DJ15" s="611"/>
      <c r="DK15" s="611"/>
      <c r="DL15" s="611"/>
      <c r="DM15" s="611"/>
      <c r="DN15" s="611"/>
      <c r="DO15" s="611"/>
      <c r="DP15" s="612"/>
      <c r="DQ15" s="619">
        <v>261710</v>
      </c>
      <c r="DR15" s="611"/>
      <c r="DS15" s="611"/>
      <c r="DT15" s="611"/>
      <c r="DU15" s="611"/>
      <c r="DV15" s="611"/>
      <c r="DW15" s="611"/>
      <c r="DX15" s="611"/>
      <c r="DY15" s="611"/>
      <c r="DZ15" s="611"/>
      <c r="EA15" s="611"/>
      <c r="EB15" s="611"/>
      <c r="EC15" s="620"/>
    </row>
    <row r="16" spans="2:143" ht="11.25" customHeight="1" x14ac:dyDescent="0.2">
      <c r="B16" s="607" t="s">
        <v>262</v>
      </c>
      <c r="C16" s="608"/>
      <c r="D16" s="608"/>
      <c r="E16" s="608"/>
      <c r="F16" s="608"/>
      <c r="G16" s="608"/>
      <c r="H16" s="608"/>
      <c r="I16" s="608"/>
      <c r="J16" s="608"/>
      <c r="K16" s="608"/>
      <c r="L16" s="608"/>
      <c r="M16" s="608"/>
      <c r="N16" s="608"/>
      <c r="O16" s="608"/>
      <c r="P16" s="608"/>
      <c r="Q16" s="609"/>
      <c r="R16" s="610">
        <v>5445</v>
      </c>
      <c r="S16" s="611"/>
      <c r="T16" s="611"/>
      <c r="U16" s="611"/>
      <c r="V16" s="611"/>
      <c r="W16" s="611"/>
      <c r="X16" s="611"/>
      <c r="Y16" s="612"/>
      <c r="Z16" s="613">
        <v>0.1</v>
      </c>
      <c r="AA16" s="613"/>
      <c r="AB16" s="613"/>
      <c r="AC16" s="613"/>
      <c r="AD16" s="614">
        <v>5445</v>
      </c>
      <c r="AE16" s="614"/>
      <c r="AF16" s="614"/>
      <c r="AG16" s="614"/>
      <c r="AH16" s="614"/>
      <c r="AI16" s="614"/>
      <c r="AJ16" s="614"/>
      <c r="AK16" s="614"/>
      <c r="AL16" s="615">
        <v>0.2</v>
      </c>
      <c r="AM16" s="616"/>
      <c r="AN16" s="616"/>
      <c r="AO16" s="617"/>
      <c r="AP16" s="607" t="s">
        <v>263</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131</v>
      </c>
      <c r="BP16" s="613"/>
      <c r="BQ16" s="613"/>
      <c r="BR16" s="613"/>
      <c r="BS16" s="614" t="s">
        <v>131</v>
      </c>
      <c r="BT16" s="614"/>
      <c r="BU16" s="614"/>
      <c r="BV16" s="614"/>
      <c r="BW16" s="614"/>
      <c r="BX16" s="614"/>
      <c r="BY16" s="614"/>
      <c r="BZ16" s="614"/>
      <c r="CA16" s="614"/>
      <c r="CB16" s="618"/>
      <c r="CD16" s="607" t="s">
        <v>264</v>
      </c>
      <c r="CE16" s="608"/>
      <c r="CF16" s="608"/>
      <c r="CG16" s="608"/>
      <c r="CH16" s="608"/>
      <c r="CI16" s="608"/>
      <c r="CJ16" s="608"/>
      <c r="CK16" s="608"/>
      <c r="CL16" s="608"/>
      <c r="CM16" s="608"/>
      <c r="CN16" s="608"/>
      <c r="CO16" s="608"/>
      <c r="CP16" s="608"/>
      <c r="CQ16" s="609"/>
      <c r="CR16" s="610">
        <v>491096</v>
      </c>
      <c r="CS16" s="611"/>
      <c r="CT16" s="611"/>
      <c r="CU16" s="611"/>
      <c r="CV16" s="611"/>
      <c r="CW16" s="611"/>
      <c r="CX16" s="611"/>
      <c r="CY16" s="612"/>
      <c r="CZ16" s="613">
        <v>8.6999999999999993</v>
      </c>
      <c r="DA16" s="613"/>
      <c r="DB16" s="613"/>
      <c r="DC16" s="613"/>
      <c r="DD16" s="619" t="s">
        <v>131</v>
      </c>
      <c r="DE16" s="611"/>
      <c r="DF16" s="611"/>
      <c r="DG16" s="611"/>
      <c r="DH16" s="611"/>
      <c r="DI16" s="611"/>
      <c r="DJ16" s="611"/>
      <c r="DK16" s="611"/>
      <c r="DL16" s="611"/>
      <c r="DM16" s="611"/>
      <c r="DN16" s="611"/>
      <c r="DO16" s="611"/>
      <c r="DP16" s="612"/>
      <c r="DQ16" s="619">
        <v>125215</v>
      </c>
      <c r="DR16" s="611"/>
      <c r="DS16" s="611"/>
      <c r="DT16" s="611"/>
      <c r="DU16" s="611"/>
      <c r="DV16" s="611"/>
      <c r="DW16" s="611"/>
      <c r="DX16" s="611"/>
      <c r="DY16" s="611"/>
      <c r="DZ16" s="611"/>
      <c r="EA16" s="611"/>
      <c r="EB16" s="611"/>
      <c r="EC16" s="620"/>
    </row>
    <row r="17" spans="2:133" ht="11.25" customHeight="1" x14ac:dyDescent="0.2">
      <c r="B17" s="607" t="s">
        <v>265</v>
      </c>
      <c r="C17" s="608"/>
      <c r="D17" s="608"/>
      <c r="E17" s="608"/>
      <c r="F17" s="608"/>
      <c r="G17" s="608"/>
      <c r="H17" s="608"/>
      <c r="I17" s="608"/>
      <c r="J17" s="608"/>
      <c r="K17" s="608"/>
      <c r="L17" s="608"/>
      <c r="M17" s="608"/>
      <c r="N17" s="608"/>
      <c r="O17" s="608"/>
      <c r="P17" s="608"/>
      <c r="Q17" s="609"/>
      <c r="R17" s="610">
        <v>5012</v>
      </c>
      <c r="S17" s="611"/>
      <c r="T17" s="611"/>
      <c r="U17" s="611"/>
      <c r="V17" s="611"/>
      <c r="W17" s="611"/>
      <c r="X17" s="611"/>
      <c r="Y17" s="612"/>
      <c r="Z17" s="613">
        <v>0.1</v>
      </c>
      <c r="AA17" s="613"/>
      <c r="AB17" s="613"/>
      <c r="AC17" s="613"/>
      <c r="AD17" s="614">
        <v>5012</v>
      </c>
      <c r="AE17" s="614"/>
      <c r="AF17" s="614"/>
      <c r="AG17" s="614"/>
      <c r="AH17" s="614"/>
      <c r="AI17" s="614"/>
      <c r="AJ17" s="614"/>
      <c r="AK17" s="614"/>
      <c r="AL17" s="615">
        <v>0.2</v>
      </c>
      <c r="AM17" s="616"/>
      <c r="AN17" s="616"/>
      <c r="AO17" s="617"/>
      <c r="AP17" s="607" t="s">
        <v>266</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131</v>
      </c>
      <c r="BP17" s="613"/>
      <c r="BQ17" s="613"/>
      <c r="BR17" s="613"/>
      <c r="BS17" s="614" t="s">
        <v>131</v>
      </c>
      <c r="BT17" s="614"/>
      <c r="BU17" s="614"/>
      <c r="BV17" s="614"/>
      <c r="BW17" s="614"/>
      <c r="BX17" s="614"/>
      <c r="BY17" s="614"/>
      <c r="BZ17" s="614"/>
      <c r="CA17" s="614"/>
      <c r="CB17" s="618"/>
      <c r="CD17" s="607" t="s">
        <v>267</v>
      </c>
      <c r="CE17" s="608"/>
      <c r="CF17" s="608"/>
      <c r="CG17" s="608"/>
      <c r="CH17" s="608"/>
      <c r="CI17" s="608"/>
      <c r="CJ17" s="608"/>
      <c r="CK17" s="608"/>
      <c r="CL17" s="608"/>
      <c r="CM17" s="608"/>
      <c r="CN17" s="608"/>
      <c r="CO17" s="608"/>
      <c r="CP17" s="608"/>
      <c r="CQ17" s="609"/>
      <c r="CR17" s="610">
        <v>652112</v>
      </c>
      <c r="CS17" s="611"/>
      <c r="CT17" s="611"/>
      <c r="CU17" s="611"/>
      <c r="CV17" s="611"/>
      <c r="CW17" s="611"/>
      <c r="CX17" s="611"/>
      <c r="CY17" s="612"/>
      <c r="CZ17" s="613">
        <v>11.6</v>
      </c>
      <c r="DA17" s="613"/>
      <c r="DB17" s="613"/>
      <c r="DC17" s="613"/>
      <c r="DD17" s="619" t="s">
        <v>131</v>
      </c>
      <c r="DE17" s="611"/>
      <c r="DF17" s="611"/>
      <c r="DG17" s="611"/>
      <c r="DH17" s="611"/>
      <c r="DI17" s="611"/>
      <c r="DJ17" s="611"/>
      <c r="DK17" s="611"/>
      <c r="DL17" s="611"/>
      <c r="DM17" s="611"/>
      <c r="DN17" s="611"/>
      <c r="DO17" s="611"/>
      <c r="DP17" s="612"/>
      <c r="DQ17" s="619">
        <v>652112</v>
      </c>
      <c r="DR17" s="611"/>
      <c r="DS17" s="611"/>
      <c r="DT17" s="611"/>
      <c r="DU17" s="611"/>
      <c r="DV17" s="611"/>
      <c r="DW17" s="611"/>
      <c r="DX17" s="611"/>
      <c r="DY17" s="611"/>
      <c r="DZ17" s="611"/>
      <c r="EA17" s="611"/>
      <c r="EB17" s="611"/>
      <c r="EC17" s="620"/>
    </row>
    <row r="18" spans="2:133" ht="11.25" customHeight="1" x14ac:dyDescent="0.2">
      <c r="B18" s="607" t="s">
        <v>268</v>
      </c>
      <c r="C18" s="608"/>
      <c r="D18" s="608"/>
      <c r="E18" s="608"/>
      <c r="F18" s="608"/>
      <c r="G18" s="608"/>
      <c r="H18" s="608"/>
      <c r="I18" s="608"/>
      <c r="J18" s="608"/>
      <c r="K18" s="608"/>
      <c r="L18" s="608"/>
      <c r="M18" s="608"/>
      <c r="N18" s="608"/>
      <c r="O18" s="608"/>
      <c r="P18" s="608"/>
      <c r="Q18" s="609"/>
      <c r="R18" s="610">
        <v>774</v>
      </c>
      <c r="S18" s="611"/>
      <c r="T18" s="611"/>
      <c r="U18" s="611"/>
      <c r="V18" s="611"/>
      <c r="W18" s="611"/>
      <c r="X18" s="611"/>
      <c r="Y18" s="612"/>
      <c r="Z18" s="613">
        <v>0</v>
      </c>
      <c r="AA18" s="613"/>
      <c r="AB18" s="613"/>
      <c r="AC18" s="613"/>
      <c r="AD18" s="614">
        <v>774</v>
      </c>
      <c r="AE18" s="614"/>
      <c r="AF18" s="614"/>
      <c r="AG18" s="614"/>
      <c r="AH18" s="614"/>
      <c r="AI18" s="614"/>
      <c r="AJ18" s="614"/>
      <c r="AK18" s="614"/>
      <c r="AL18" s="615">
        <v>0</v>
      </c>
      <c r="AM18" s="616"/>
      <c r="AN18" s="616"/>
      <c r="AO18" s="617"/>
      <c r="AP18" s="607" t="s">
        <v>269</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131</v>
      </c>
      <c r="BP18" s="613"/>
      <c r="BQ18" s="613"/>
      <c r="BR18" s="613"/>
      <c r="BS18" s="614" t="s">
        <v>131</v>
      </c>
      <c r="BT18" s="614"/>
      <c r="BU18" s="614"/>
      <c r="BV18" s="614"/>
      <c r="BW18" s="614"/>
      <c r="BX18" s="614"/>
      <c r="BY18" s="614"/>
      <c r="BZ18" s="614"/>
      <c r="CA18" s="614"/>
      <c r="CB18" s="618"/>
      <c r="CD18" s="607" t="s">
        <v>270</v>
      </c>
      <c r="CE18" s="608"/>
      <c r="CF18" s="608"/>
      <c r="CG18" s="608"/>
      <c r="CH18" s="608"/>
      <c r="CI18" s="608"/>
      <c r="CJ18" s="608"/>
      <c r="CK18" s="608"/>
      <c r="CL18" s="608"/>
      <c r="CM18" s="608"/>
      <c r="CN18" s="608"/>
      <c r="CO18" s="608"/>
      <c r="CP18" s="608"/>
      <c r="CQ18" s="609"/>
      <c r="CR18" s="610" t="s">
        <v>175</v>
      </c>
      <c r="CS18" s="611"/>
      <c r="CT18" s="611"/>
      <c r="CU18" s="611"/>
      <c r="CV18" s="611"/>
      <c r="CW18" s="611"/>
      <c r="CX18" s="611"/>
      <c r="CY18" s="612"/>
      <c r="CZ18" s="613" t="s">
        <v>131</v>
      </c>
      <c r="DA18" s="613"/>
      <c r="DB18" s="613"/>
      <c r="DC18" s="613"/>
      <c r="DD18" s="619" t="s">
        <v>131</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2">
      <c r="B19" s="607" t="s">
        <v>271</v>
      </c>
      <c r="C19" s="608"/>
      <c r="D19" s="608"/>
      <c r="E19" s="608"/>
      <c r="F19" s="608"/>
      <c r="G19" s="608"/>
      <c r="H19" s="608"/>
      <c r="I19" s="608"/>
      <c r="J19" s="608"/>
      <c r="K19" s="608"/>
      <c r="L19" s="608"/>
      <c r="M19" s="608"/>
      <c r="N19" s="608"/>
      <c r="O19" s="608"/>
      <c r="P19" s="608"/>
      <c r="Q19" s="609"/>
      <c r="R19" s="610">
        <v>774</v>
      </c>
      <c r="S19" s="611"/>
      <c r="T19" s="611"/>
      <c r="U19" s="611"/>
      <c r="V19" s="611"/>
      <c r="W19" s="611"/>
      <c r="X19" s="611"/>
      <c r="Y19" s="612"/>
      <c r="Z19" s="613">
        <v>0</v>
      </c>
      <c r="AA19" s="613"/>
      <c r="AB19" s="613"/>
      <c r="AC19" s="613"/>
      <c r="AD19" s="614">
        <v>774</v>
      </c>
      <c r="AE19" s="614"/>
      <c r="AF19" s="614"/>
      <c r="AG19" s="614"/>
      <c r="AH19" s="614"/>
      <c r="AI19" s="614"/>
      <c r="AJ19" s="614"/>
      <c r="AK19" s="614"/>
      <c r="AL19" s="615">
        <v>0</v>
      </c>
      <c r="AM19" s="616"/>
      <c r="AN19" s="616"/>
      <c r="AO19" s="617"/>
      <c r="AP19" s="607" t="s">
        <v>272</v>
      </c>
      <c r="AQ19" s="608"/>
      <c r="AR19" s="608"/>
      <c r="AS19" s="608"/>
      <c r="AT19" s="608"/>
      <c r="AU19" s="608"/>
      <c r="AV19" s="608"/>
      <c r="AW19" s="608"/>
      <c r="AX19" s="608"/>
      <c r="AY19" s="608"/>
      <c r="AZ19" s="608"/>
      <c r="BA19" s="608"/>
      <c r="BB19" s="608"/>
      <c r="BC19" s="608"/>
      <c r="BD19" s="608"/>
      <c r="BE19" s="608"/>
      <c r="BF19" s="609"/>
      <c r="BG19" s="610">
        <v>5922</v>
      </c>
      <c r="BH19" s="611"/>
      <c r="BI19" s="611"/>
      <c r="BJ19" s="611"/>
      <c r="BK19" s="611"/>
      <c r="BL19" s="611"/>
      <c r="BM19" s="611"/>
      <c r="BN19" s="612"/>
      <c r="BO19" s="613">
        <v>1.6</v>
      </c>
      <c r="BP19" s="613"/>
      <c r="BQ19" s="613"/>
      <c r="BR19" s="613"/>
      <c r="BS19" s="614" t="s">
        <v>131</v>
      </c>
      <c r="BT19" s="614"/>
      <c r="BU19" s="614"/>
      <c r="BV19" s="614"/>
      <c r="BW19" s="614"/>
      <c r="BX19" s="614"/>
      <c r="BY19" s="614"/>
      <c r="BZ19" s="614"/>
      <c r="CA19" s="614"/>
      <c r="CB19" s="618"/>
      <c r="CD19" s="607" t="s">
        <v>273</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131</v>
      </c>
      <c r="DA19" s="613"/>
      <c r="DB19" s="613"/>
      <c r="DC19" s="613"/>
      <c r="DD19" s="619" t="s">
        <v>175</v>
      </c>
      <c r="DE19" s="611"/>
      <c r="DF19" s="611"/>
      <c r="DG19" s="611"/>
      <c r="DH19" s="611"/>
      <c r="DI19" s="611"/>
      <c r="DJ19" s="611"/>
      <c r="DK19" s="611"/>
      <c r="DL19" s="611"/>
      <c r="DM19" s="611"/>
      <c r="DN19" s="611"/>
      <c r="DO19" s="611"/>
      <c r="DP19" s="612"/>
      <c r="DQ19" s="619" t="s">
        <v>131</v>
      </c>
      <c r="DR19" s="611"/>
      <c r="DS19" s="611"/>
      <c r="DT19" s="611"/>
      <c r="DU19" s="611"/>
      <c r="DV19" s="611"/>
      <c r="DW19" s="611"/>
      <c r="DX19" s="611"/>
      <c r="DY19" s="611"/>
      <c r="DZ19" s="611"/>
      <c r="EA19" s="611"/>
      <c r="EB19" s="611"/>
      <c r="EC19" s="620"/>
    </row>
    <row r="20" spans="2:133" ht="11.25" customHeight="1" x14ac:dyDescent="0.2">
      <c r="B20" s="623" t="s">
        <v>274</v>
      </c>
      <c r="C20" s="624"/>
      <c r="D20" s="624"/>
      <c r="E20" s="624"/>
      <c r="F20" s="624"/>
      <c r="G20" s="624"/>
      <c r="H20" s="624"/>
      <c r="I20" s="624"/>
      <c r="J20" s="624"/>
      <c r="K20" s="624"/>
      <c r="L20" s="624"/>
      <c r="M20" s="624"/>
      <c r="N20" s="624"/>
      <c r="O20" s="624"/>
      <c r="P20" s="624"/>
      <c r="Q20" s="625"/>
      <c r="R20" s="610" t="s">
        <v>131</v>
      </c>
      <c r="S20" s="611"/>
      <c r="T20" s="611"/>
      <c r="U20" s="611"/>
      <c r="V20" s="611"/>
      <c r="W20" s="611"/>
      <c r="X20" s="611"/>
      <c r="Y20" s="612"/>
      <c r="Z20" s="613" t="s">
        <v>131</v>
      </c>
      <c r="AA20" s="613"/>
      <c r="AB20" s="613"/>
      <c r="AC20" s="613"/>
      <c r="AD20" s="614" t="s">
        <v>131</v>
      </c>
      <c r="AE20" s="614"/>
      <c r="AF20" s="614"/>
      <c r="AG20" s="614"/>
      <c r="AH20" s="614"/>
      <c r="AI20" s="614"/>
      <c r="AJ20" s="614"/>
      <c r="AK20" s="614"/>
      <c r="AL20" s="615" t="s">
        <v>131</v>
      </c>
      <c r="AM20" s="616"/>
      <c r="AN20" s="616"/>
      <c r="AO20" s="617"/>
      <c r="AP20" s="607" t="s">
        <v>275</v>
      </c>
      <c r="AQ20" s="608"/>
      <c r="AR20" s="608"/>
      <c r="AS20" s="608"/>
      <c r="AT20" s="608"/>
      <c r="AU20" s="608"/>
      <c r="AV20" s="608"/>
      <c r="AW20" s="608"/>
      <c r="AX20" s="608"/>
      <c r="AY20" s="608"/>
      <c r="AZ20" s="608"/>
      <c r="BA20" s="608"/>
      <c r="BB20" s="608"/>
      <c r="BC20" s="608"/>
      <c r="BD20" s="608"/>
      <c r="BE20" s="608"/>
      <c r="BF20" s="609"/>
      <c r="BG20" s="610">
        <v>5922</v>
      </c>
      <c r="BH20" s="611"/>
      <c r="BI20" s="611"/>
      <c r="BJ20" s="611"/>
      <c r="BK20" s="611"/>
      <c r="BL20" s="611"/>
      <c r="BM20" s="611"/>
      <c r="BN20" s="612"/>
      <c r="BO20" s="613">
        <v>1.6</v>
      </c>
      <c r="BP20" s="613"/>
      <c r="BQ20" s="613"/>
      <c r="BR20" s="613"/>
      <c r="BS20" s="614" t="s">
        <v>131</v>
      </c>
      <c r="BT20" s="614"/>
      <c r="BU20" s="614"/>
      <c r="BV20" s="614"/>
      <c r="BW20" s="614"/>
      <c r="BX20" s="614"/>
      <c r="BY20" s="614"/>
      <c r="BZ20" s="614"/>
      <c r="CA20" s="614"/>
      <c r="CB20" s="618"/>
      <c r="CD20" s="607" t="s">
        <v>276</v>
      </c>
      <c r="CE20" s="608"/>
      <c r="CF20" s="608"/>
      <c r="CG20" s="608"/>
      <c r="CH20" s="608"/>
      <c r="CI20" s="608"/>
      <c r="CJ20" s="608"/>
      <c r="CK20" s="608"/>
      <c r="CL20" s="608"/>
      <c r="CM20" s="608"/>
      <c r="CN20" s="608"/>
      <c r="CO20" s="608"/>
      <c r="CP20" s="608"/>
      <c r="CQ20" s="609"/>
      <c r="CR20" s="610">
        <v>5619921</v>
      </c>
      <c r="CS20" s="611"/>
      <c r="CT20" s="611"/>
      <c r="CU20" s="611"/>
      <c r="CV20" s="611"/>
      <c r="CW20" s="611"/>
      <c r="CX20" s="611"/>
      <c r="CY20" s="612"/>
      <c r="CZ20" s="613">
        <v>100</v>
      </c>
      <c r="DA20" s="613"/>
      <c r="DB20" s="613"/>
      <c r="DC20" s="613"/>
      <c r="DD20" s="619">
        <v>927217</v>
      </c>
      <c r="DE20" s="611"/>
      <c r="DF20" s="611"/>
      <c r="DG20" s="611"/>
      <c r="DH20" s="611"/>
      <c r="DI20" s="611"/>
      <c r="DJ20" s="611"/>
      <c r="DK20" s="611"/>
      <c r="DL20" s="611"/>
      <c r="DM20" s="611"/>
      <c r="DN20" s="611"/>
      <c r="DO20" s="611"/>
      <c r="DP20" s="612"/>
      <c r="DQ20" s="619">
        <v>3630527</v>
      </c>
      <c r="DR20" s="611"/>
      <c r="DS20" s="611"/>
      <c r="DT20" s="611"/>
      <c r="DU20" s="611"/>
      <c r="DV20" s="611"/>
      <c r="DW20" s="611"/>
      <c r="DX20" s="611"/>
      <c r="DY20" s="611"/>
      <c r="DZ20" s="611"/>
      <c r="EA20" s="611"/>
      <c r="EB20" s="611"/>
      <c r="EC20" s="620"/>
    </row>
    <row r="21" spans="2:133" ht="11.25" customHeight="1" x14ac:dyDescent="0.2">
      <c r="B21" s="607" t="s">
        <v>277</v>
      </c>
      <c r="C21" s="608"/>
      <c r="D21" s="608"/>
      <c r="E21" s="608"/>
      <c r="F21" s="608"/>
      <c r="G21" s="608"/>
      <c r="H21" s="608"/>
      <c r="I21" s="608"/>
      <c r="J21" s="608"/>
      <c r="K21" s="608"/>
      <c r="L21" s="608"/>
      <c r="M21" s="608"/>
      <c r="N21" s="608"/>
      <c r="O21" s="608"/>
      <c r="P21" s="608"/>
      <c r="Q21" s="609"/>
      <c r="R21" s="610">
        <v>3003858</v>
      </c>
      <c r="S21" s="611"/>
      <c r="T21" s="611"/>
      <c r="U21" s="611"/>
      <c r="V21" s="611"/>
      <c r="W21" s="611"/>
      <c r="X21" s="611"/>
      <c r="Y21" s="612"/>
      <c r="Z21" s="613">
        <v>50.7</v>
      </c>
      <c r="AA21" s="613"/>
      <c r="AB21" s="613"/>
      <c r="AC21" s="613"/>
      <c r="AD21" s="614">
        <v>2485704</v>
      </c>
      <c r="AE21" s="614"/>
      <c r="AF21" s="614"/>
      <c r="AG21" s="614"/>
      <c r="AH21" s="614"/>
      <c r="AI21" s="614"/>
      <c r="AJ21" s="614"/>
      <c r="AK21" s="614"/>
      <c r="AL21" s="615">
        <v>79.599999999999994</v>
      </c>
      <c r="AM21" s="616"/>
      <c r="AN21" s="616"/>
      <c r="AO21" s="617"/>
      <c r="AP21" s="607" t="s">
        <v>278</v>
      </c>
      <c r="AQ21" s="626"/>
      <c r="AR21" s="626"/>
      <c r="AS21" s="626"/>
      <c r="AT21" s="626"/>
      <c r="AU21" s="626"/>
      <c r="AV21" s="626"/>
      <c r="AW21" s="626"/>
      <c r="AX21" s="626"/>
      <c r="AY21" s="626"/>
      <c r="AZ21" s="626"/>
      <c r="BA21" s="626"/>
      <c r="BB21" s="626"/>
      <c r="BC21" s="626"/>
      <c r="BD21" s="626"/>
      <c r="BE21" s="626"/>
      <c r="BF21" s="627"/>
      <c r="BG21" s="610">
        <v>5922</v>
      </c>
      <c r="BH21" s="611"/>
      <c r="BI21" s="611"/>
      <c r="BJ21" s="611"/>
      <c r="BK21" s="611"/>
      <c r="BL21" s="611"/>
      <c r="BM21" s="611"/>
      <c r="BN21" s="612"/>
      <c r="BO21" s="613">
        <v>1.6</v>
      </c>
      <c r="BP21" s="613"/>
      <c r="BQ21" s="613"/>
      <c r="BR21" s="613"/>
      <c r="BS21" s="614" t="s">
        <v>131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279</v>
      </c>
      <c r="C22" s="608"/>
      <c r="D22" s="608"/>
      <c r="E22" s="608"/>
      <c r="F22" s="608"/>
      <c r="G22" s="608"/>
      <c r="H22" s="608"/>
      <c r="I22" s="608"/>
      <c r="J22" s="608"/>
      <c r="K22" s="608"/>
      <c r="L22" s="608"/>
      <c r="M22" s="608"/>
      <c r="N22" s="608"/>
      <c r="O22" s="608"/>
      <c r="P22" s="608"/>
      <c r="Q22" s="609"/>
      <c r="R22" s="610">
        <v>2485704</v>
      </c>
      <c r="S22" s="611"/>
      <c r="T22" s="611"/>
      <c r="U22" s="611"/>
      <c r="V22" s="611"/>
      <c r="W22" s="611"/>
      <c r="X22" s="611"/>
      <c r="Y22" s="612"/>
      <c r="Z22" s="613">
        <v>42</v>
      </c>
      <c r="AA22" s="613"/>
      <c r="AB22" s="613"/>
      <c r="AC22" s="613"/>
      <c r="AD22" s="614">
        <v>2485704</v>
      </c>
      <c r="AE22" s="614"/>
      <c r="AF22" s="614"/>
      <c r="AG22" s="614"/>
      <c r="AH22" s="614"/>
      <c r="AI22" s="614"/>
      <c r="AJ22" s="614"/>
      <c r="AK22" s="614"/>
      <c r="AL22" s="615">
        <v>79.599999999999994</v>
      </c>
      <c r="AM22" s="616"/>
      <c r="AN22" s="616"/>
      <c r="AO22" s="617"/>
      <c r="AP22" s="607" t="s">
        <v>280</v>
      </c>
      <c r="AQ22" s="626"/>
      <c r="AR22" s="626"/>
      <c r="AS22" s="626"/>
      <c r="AT22" s="626"/>
      <c r="AU22" s="626"/>
      <c r="AV22" s="626"/>
      <c r="AW22" s="626"/>
      <c r="AX22" s="626"/>
      <c r="AY22" s="626"/>
      <c r="AZ22" s="626"/>
      <c r="BA22" s="626"/>
      <c r="BB22" s="626"/>
      <c r="BC22" s="626"/>
      <c r="BD22" s="626"/>
      <c r="BE22" s="626"/>
      <c r="BF22" s="627"/>
      <c r="BG22" s="610" t="s">
        <v>131</v>
      </c>
      <c r="BH22" s="611"/>
      <c r="BI22" s="611"/>
      <c r="BJ22" s="611"/>
      <c r="BK22" s="611"/>
      <c r="BL22" s="611"/>
      <c r="BM22" s="611"/>
      <c r="BN22" s="612"/>
      <c r="BO22" s="613" t="s">
        <v>131</v>
      </c>
      <c r="BP22" s="613"/>
      <c r="BQ22" s="613"/>
      <c r="BR22" s="613"/>
      <c r="BS22" s="614" t="s">
        <v>131</v>
      </c>
      <c r="BT22" s="614"/>
      <c r="BU22" s="614"/>
      <c r="BV22" s="614"/>
      <c r="BW22" s="614"/>
      <c r="BX22" s="614"/>
      <c r="BY22" s="614"/>
      <c r="BZ22" s="614"/>
      <c r="CA22" s="614"/>
      <c r="CB22" s="618"/>
      <c r="CD22" s="592" t="s">
        <v>281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282</v>
      </c>
      <c r="C23" s="608"/>
      <c r="D23" s="608"/>
      <c r="E23" s="608"/>
      <c r="F23" s="608"/>
      <c r="G23" s="608"/>
      <c r="H23" s="608"/>
      <c r="I23" s="608"/>
      <c r="J23" s="608"/>
      <c r="K23" s="608"/>
      <c r="L23" s="608"/>
      <c r="M23" s="608"/>
      <c r="N23" s="608"/>
      <c r="O23" s="608"/>
      <c r="P23" s="608"/>
      <c r="Q23" s="609"/>
      <c r="R23" s="610">
        <v>518154</v>
      </c>
      <c r="S23" s="611"/>
      <c r="T23" s="611"/>
      <c r="U23" s="611"/>
      <c r="V23" s="611"/>
      <c r="W23" s="611"/>
      <c r="X23" s="611"/>
      <c r="Y23" s="612"/>
      <c r="Z23" s="613">
        <v>8.8000000000000007</v>
      </c>
      <c r="AA23" s="613"/>
      <c r="AB23" s="613"/>
      <c r="AC23" s="613"/>
      <c r="AD23" s="614" t="s">
        <v>131</v>
      </c>
      <c r="AE23" s="614"/>
      <c r="AF23" s="614"/>
      <c r="AG23" s="614"/>
      <c r="AH23" s="614"/>
      <c r="AI23" s="614"/>
      <c r="AJ23" s="614"/>
      <c r="AK23" s="614"/>
      <c r="AL23" s="615" t="s">
        <v>131</v>
      </c>
      <c r="AM23" s="616"/>
      <c r="AN23" s="616"/>
      <c r="AO23" s="617"/>
      <c r="AP23" s="607" t="s">
        <v>283</v>
      </c>
      <c r="AQ23" s="626"/>
      <c r="AR23" s="626"/>
      <c r="AS23" s="626"/>
      <c r="AT23" s="626"/>
      <c r="AU23" s="626"/>
      <c r="AV23" s="626"/>
      <c r="AW23" s="626"/>
      <c r="AX23" s="626"/>
      <c r="AY23" s="626"/>
      <c r="AZ23" s="626"/>
      <c r="BA23" s="626"/>
      <c r="BB23" s="626"/>
      <c r="BC23" s="626"/>
      <c r="BD23" s="626"/>
      <c r="BE23" s="626"/>
      <c r="BF23" s="627"/>
      <c r="BG23" s="610" t="s">
        <v>131</v>
      </c>
      <c r="BH23" s="611"/>
      <c r="BI23" s="611"/>
      <c r="BJ23" s="611"/>
      <c r="BK23" s="611"/>
      <c r="BL23" s="611"/>
      <c r="BM23" s="611"/>
      <c r="BN23" s="612"/>
      <c r="BO23" s="613" t="s">
        <v>131</v>
      </c>
      <c r="BP23" s="613"/>
      <c r="BQ23" s="613"/>
      <c r="BR23" s="613"/>
      <c r="BS23" s="614" t="s">
        <v>131</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284</v>
      </c>
      <c r="CS23" s="593"/>
      <c r="CT23" s="593"/>
      <c r="CU23" s="593"/>
      <c r="CV23" s="593"/>
      <c r="CW23" s="593"/>
      <c r="CX23" s="593"/>
      <c r="CY23" s="594"/>
      <c r="CZ23" s="592" t="s">
        <v>285</v>
      </c>
      <c r="DA23" s="593"/>
      <c r="DB23" s="593"/>
      <c r="DC23" s="594"/>
      <c r="DD23" s="592" t="s">
        <v>286</v>
      </c>
      <c r="DE23" s="593"/>
      <c r="DF23" s="593"/>
      <c r="DG23" s="593"/>
      <c r="DH23" s="593"/>
      <c r="DI23" s="593"/>
      <c r="DJ23" s="593"/>
      <c r="DK23" s="594"/>
      <c r="DL23" s="637" t="s">
        <v>287</v>
      </c>
      <c r="DM23" s="638"/>
      <c r="DN23" s="638"/>
      <c r="DO23" s="638"/>
      <c r="DP23" s="638"/>
      <c r="DQ23" s="638"/>
      <c r="DR23" s="638"/>
      <c r="DS23" s="638"/>
      <c r="DT23" s="638"/>
      <c r="DU23" s="638"/>
      <c r="DV23" s="639"/>
      <c r="DW23" s="592" t="s">
        <v>288</v>
      </c>
      <c r="DX23" s="593"/>
      <c r="DY23" s="593"/>
      <c r="DZ23" s="593"/>
      <c r="EA23" s="593"/>
      <c r="EB23" s="593"/>
      <c r="EC23" s="594"/>
    </row>
    <row r="24" spans="2:133" ht="11.25" customHeight="1" x14ac:dyDescent="0.2">
      <c r="B24" s="607" t="s">
        <v>289</v>
      </c>
      <c r="C24" s="608"/>
      <c r="D24" s="608"/>
      <c r="E24" s="608"/>
      <c r="F24" s="608"/>
      <c r="G24" s="608"/>
      <c r="H24" s="608"/>
      <c r="I24" s="608"/>
      <c r="J24" s="608"/>
      <c r="K24" s="608"/>
      <c r="L24" s="608"/>
      <c r="M24" s="608"/>
      <c r="N24" s="608"/>
      <c r="O24" s="608"/>
      <c r="P24" s="608"/>
      <c r="Q24" s="609"/>
      <c r="R24" s="610" t="s">
        <v>131</v>
      </c>
      <c r="S24" s="611"/>
      <c r="T24" s="611"/>
      <c r="U24" s="611"/>
      <c r="V24" s="611"/>
      <c r="W24" s="611"/>
      <c r="X24" s="611"/>
      <c r="Y24" s="612"/>
      <c r="Z24" s="613" t="s">
        <v>131</v>
      </c>
      <c r="AA24" s="613"/>
      <c r="AB24" s="613"/>
      <c r="AC24" s="613"/>
      <c r="AD24" s="614" t="s">
        <v>131</v>
      </c>
      <c r="AE24" s="614"/>
      <c r="AF24" s="614"/>
      <c r="AG24" s="614"/>
      <c r="AH24" s="614"/>
      <c r="AI24" s="614"/>
      <c r="AJ24" s="614"/>
      <c r="AK24" s="614"/>
      <c r="AL24" s="615" t="s">
        <v>175</v>
      </c>
      <c r="AM24" s="616"/>
      <c r="AN24" s="616"/>
      <c r="AO24" s="617"/>
      <c r="AP24" s="607" t="s">
        <v>290</v>
      </c>
      <c r="AQ24" s="626"/>
      <c r="AR24" s="626"/>
      <c r="AS24" s="626"/>
      <c r="AT24" s="626"/>
      <c r="AU24" s="626"/>
      <c r="AV24" s="626"/>
      <c r="AW24" s="626"/>
      <c r="AX24" s="626"/>
      <c r="AY24" s="626"/>
      <c r="AZ24" s="626"/>
      <c r="BA24" s="626"/>
      <c r="BB24" s="626"/>
      <c r="BC24" s="626"/>
      <c r="BD24" s="626"/>
      <c r="BE24" s="626"/>
      <c r="BF24" s="627"/>
      <c r="BG24" s="610" t="s">
        <v>175</v>
      </c>
      <c r="BH24" s="611"/>
      <c r="BI24" s="611"/>
      <c r="BJ24" s="611"/>
      <c r="BK24" s="611"/>
      <c r="BL24" s="611"/>
      <c r="BM24" s="611"/>
      <c r="BN24" s="612"/>
      <c r="BO24" s="613" t="s">
        <v>131</v>
      </c>
      <c r="BP24" s="613"/>
      <c r="BQ24" s="613"/>
      <c r="BR24" s="613"/>
      <c r="BS24" s="614" t="s">
        <v>131</v>
      </c>
      <c r="BT24" s="614"/>
      <c r="BU24" s="614"/>
      <c r="BV24" s="614"/>
      <c r="BW24" s="614"/>
      <c r="BX24" s="614"/>
      <c r="BY24" s="614"/>
      <c r="BZ24" s="614"/>
      <c r="CA24" s="614"/>
      <c r="CB24" s="618"/>
      <c r="CD24" s="596" t="s">
        <v>291</v>
      </c>
      <c r="CE24" s="597"/>
      <c r="CF24" s="597"/>
      <c r="CG24" s="597"/>
      <c r="CH24" s="597"/>
      <c r="CI24" s="597"/>
      <c r="CJ24" s="597"/>
      <c r="CK24" s="597"/>
      <c r="CL24" s="597"/>
      <c r="CM24" s="597"/>
      <c r="CN24" s="597"/>
      <c r="CO24" s="597"/>
      <c r="CP24" s="597"/>
      <c r="CQ24" s="598"/>
      <c r="CR24" s="599">
        <v>1868578</v>
      </c>
      <c r="CS24" s="600"/>
      <c r="CT24" s="600"/>
      <c r="CU24" s="600"/>
      <c r="CV24" s="600"/>
      <c r="CW24" s="600"/>
      <c r="CX24" s="600"/>
      <c r="CY24" s="601"/>
      <c r="CZ24" s="604">
        <v>33.200000000000003</v>
      </c>
      <c r="DA24" s="605"/>
      <c r="DB24" s="605"/>
      <c r="DC24" s="621"/>
      <c r="DD24" s="645">
        <v>1581567</v>
      </c>
      <c r="DE24" s="600"/>
      <c r="DF24" s="600"/>
      <c r="DG24" s="600"/>
      <c r="DH24" s="600"/>
      <c r="DI24" s="600"/>
      <c r="DJ24" s="600"/>
      <c r="DK24" s="601"/>
      <c r="DL24" s="645">
        <v>1507163</v>
      </c>
      <c r="DM24" s="600"/>
      <c r="DN24" s="600"/>
      <c r="DO24" s="600"/>
      <c r="DP24" s="600"/>
      <c r="DQ24" s="600"/>
      <c r="DR24" s="600"/>
      <c r="DS24" s="600"/>
      <c r="DT24" s="600"/>
      <c r="DU24" s="600"/>
      <c r="DV24" s="601"/>
      <c r="DW24" s="604">
        <v>47.9</v>
      </c>
      <c r="DX24" s="605"/>
      <c r="DY24" s="605"/>
      <c r="DZ24" s="605"/>
      <c r="EA24" s="605"/>
      <c r="EB24" s="605"/>
      <c r="EC24" s="606"/>
    </row>
    <row r="25" spans="2:133" ht="11.25" customHeight="1" x14ac:dyDescent="0.2">
      <c r="B25" s="607" t="s">
        <v>292</v>
      </c>
      <c r="C25" s="608"/>
      <c r="D25" s="608"/>
      <c r="E25" s="608"/>
      <c r="F25" s="608"/>
      <c r="G25" s="608"/>
      <c r="H25" s="608"/>
      <c r="I25" s="608"/>
      <c r="J25" s="608"/>
      <c r="K25" s="608"/>
      <c r="L25" s="608"/>
      <c r="M25" s="608"/>
      <c r="N25" s="608"/>
      <c r="O25" s="608"/>
      <c r="P25" s="608"/>
      <c r="Q25" s="609"/>
      <c r="R25" s="610">
        <v>3629955</v>
      </c>
      <c r="S25" s="611"/>
      <c r="T25" s="611"/>
      <c r="U25" s="611"/>
      <c r="V25" s="611"/>
      <c r="W25" s="611"/>
      <c r="X25" s="611"/>
      <c r="Y25" s="612"/>
      <c r="Z25" s="613">
        <v>61.3</v>
      </c>
      <c r="AA25" s="613"/>
      <c r="AB25" s="613"/>
      <c r="AC25" s="613"/>
      <c r="AD25" s="614">
        <v>3111801</v>
      </c>
      <c r="AE25" s="614"/>
      <c r="AF25" s="614"/>
      <c r="AG25" s="614"/>
      <c r="AH25" s="614"/>
      <c r="AI25" s="614"/>
      <c r="AJ25" s="614"/>
      <c r="AK25" s="614"/>
      <c r="AL25" s="615">
        <v>99.6</v>
      </c>
      <c r="AM25" s="616"/>
      <c r="AN25" s="616"/>
      <c r="AO25" s="617"/>
      <c r="AP25" s="607" t="s">
        <v>293</v>
      </c>
      <c r="AQ25" s="626"/>
      <c r="AR25" s="626"/>
      <c r="AS25" s="626"/>
      <c r="AT25" s="626"/>
      <c r="AU25" s="626"/>
      <c r="AV25" s="626"/>
      <c r="AW25" s="626"/>
      <c r="AX25" s="626"/>
      <c r="AY25" s="626"/>
      <c r="AZ25" s="626"/>
      <c r="BA25" s="626"/>
      <c r="BB25" s="626"/>
      <c r="BC25" s="626"/>
      <c r="BD25" s="626"/>
      <c r="BE25" s="626"/>
      <c r="BF25" s="627"/>
      <c r="BG25" s="610" t="s">
        <v>131</v>
      </c>
      <c r="BH25" s="611"/>
      <c r="BI25" s="611"/>
      <c r="BJ25" s="611"/>
      <c r="BK25" s="611"/>
      <c r="BL25" s="611"/>
      <c r="BM25" s="611"/>
      <c r="BN25" s="612"/>
      <c r="BO25" s="613" t="s">
        <v>131</v>
      </c>
      <c r="BP25" s="613"/>
      <c r="BQ25" s="613"/>
      <c r="BR25" s="613"/>
      <c r="BS25" s="614" t="s">
        <v>131</v>
      </c>
      <c r="BT25" s="614"/>
      <c r="BU25" s="614"/>
      <c r="BV25" s="614"/>
      <c r="BW25" s="614"/>
      <c r="BX25" s="614"/>
      <c r="BY25" s="614"/>
      <c r="BZ25" s="614"/>
      <c r="CA25" s="614"/>
      <c r="CB25" s="618"/>
      <c r="CD25" s="607" t="s">
        <v>294</v>
      </c>
      <c r="CE25" s="608"/>
      <c r="CF25" s="608"/>
      <c r="CG25" s="608"/>
      <c r="CH25" s="608"/>
      <c r="CI25" s="608"/>
      <c r="CJ25" s="608"/>
      <c r="CK25" s="608"/>
      <c r="CL25" s="608"/>
      <c r="CM25" s="608"/>
      <c r="CN25" s="608"/>
      <c r="CO25" s="608"/>
      <c r="CP25" s="608"/>
      <c r="CQ25" s="609"/>
      <c r="CR25" s="610">
        <v>834978</v>
      </c>
      <c r="CS25" s="642"/>
      <c r="CT25" s="642"/>
      <c r="CU25" s="642"/>
      <c r="CV25" s="642"/>
      <c r="CW25" s="642"/>
      <c r="CX25" s="642"/>
      <c r="CY25" s="643"/>
      <c r="CZ25" s="615">
        <v>14.9</v>
      </c>
      <c r="DA25" s="640"/>
      <c r="DB25" s="640"/>
      <c r="DC25" s="644"/>
      <c r="DD25" s="619">
        <v>780420</v>
      </c>
      <c r="DE25" s="642"/>
      <c r="DF25" s="642"/>
      <c r="DG25" s="642"/>
      <c r="DH25" s="642"/>
      <c r="DI25" s="642"/>
      <c r="DJ25" s="642"/>
      <c r="DK25" s="643"/>
      <c r="DL25" s="619">
        <v>714693</v>
      </c>
      <c r="DM25" s="642"/>
      <c r="DN25" s="642"/>
      <c r="DO25" s="642"/>
      <c r="DP25" s="642"/>
      <c r="DQ25" s="642"/>
      <c r="DR25" s="642"/>
      <c r="DS25" s="642"/>
      <c r="DT25" s="642"/>
      <c r="DU25" s="642"/>
      <c r="DV25" s="643"/>
      <c r="DW25" s="615">
        <v>22.7</v>
      </c>
      <c r="DX25" s="640"/>
      <c r="DY25" s="640"/>
      <c r="DZ25" s="640"/>
      <c r="EA25" s="640"/>
      <c r="EB25" s="640"/>
      <c r="EC25" s="641"/>
    </row>
    <row r="26" spans="2:133" ht="11.25" customHeight="1" x14ac:dyDescent="0.2">
      <c r="B26" s="607" t="s">
        <v>295</v>
      </c>
      <c r="C26" s="608"/>
      <c r="D26" s="608"/>
      <c r="E26" s="608"/>
      <c r="F26" s="608"/>
      <c r="G26" s="608"/>
      <c r="H26" s="608"/>
      <c r="I26" s="608"/>
      <c r="J26" s="608"/>
      <c r="K26" s="608"/>
      <c r="L26" s="608"/>
      <c r="M26" s="608"/>
      <c r="N26" s="608"/>
      <c r="O26" s="608"/>
      <c r="P26" s="608"/>
      <c r="Q26" s="609"/>
      <c r="R26" s="610">
        <v>975</v>
      </c>
      <c r="S26" s="611"/>
      <c r="T26" s="611"/>
      <c r="U26" s="611"/>
      <c r="V26" s="611"/>
      <c r="W26" s="611"/>
      <c r="X26" s="611"/>
      <c r="Y26" s="612"/>
      <c r="Z26" s="613">
        <v>0</v>
      </c>
      <c r="AA26" s="613"/>
      <c r="AB26" s="613"/>
      <c r="AC26" s="613"/>
      <c r="AD26" s="614">
        <v>975</v>
      </c>
      <c r="AE26" s="614"/>
      <c r="AF26" s="614"/>
      <c r="AG26" s="614"/>
      <c r="AH26" s="614"/>
      <c r="AI26" s="614"/>
      <c r="AJ26" s="614"/>
      <c r="AK26" s="614"/>
      <c r="AL26" s="615">
        <v>0</v>
      </c>
      <c r="AM26" s="616"/>
      <c r="AN26" s="616"/>
      <c r="AO26" s="617"/>
      <c r="AP26" s="607" t="s">
        <v>296</v>
      </c>
      <c r="AQ26" s="626"/>
      <c r="AR26" s="626"/>
      <c r="AS26" s="626"/>
      <c r="AT26" s="626"/>
      <c r="AU26" s="626"/>
      <c r="AV26" s="626"/>
      <c r="AW26" s="626"/>
      <c r="AX26" s="626"/>
      <c r="AY26" s="626"/>
      <c r="AZ26" s="626"/>
      <c r="BA26" s="626"/>
      <c r="BB26" s="626"/>
      <c r="BC26" s="626"/>
      <c r="BD26" s="626"/>
      <c r="BE26" s="626"/>
      <c r="BF26" s="627"/>
      <c r="BG26" s="610" t="s">
        <v>131</v>
      </c>
      <c r="BH26" s="611"/>
      <c r="BI26" s="611"/>
      <c r="BJ26" s="611"/>
      <c r="BK26" s="611"/>
      <c r="BL26" s="611"/>
      <c r="BM26" s="611"/>
      <c r="BN26" s="612"/>
      <c r="BO26" s="613" t="s">
        <v>131</v>
      </c>
      <c r="BP26" s="613"/>
      <c r="BQ26" s="613"/>
      <c r="BR26" s="613"/>
      <c r="BS26" s="614" t="s">
        <v>131</v>
      </c>
      <c r="BT26" s="614"/>
      <c r="BU26" s="614"/>
      <c r="BV26" s="614"/>
      <c r="BW26" s="614"/>
      <c r="BX26" s="614"/>
      <c r="BY26" s="614"/>
      <c r="BZ26" s="614"/>
      <c r="CA26" s="614"/>
      <c r="CB26" s="618"/>
      <c r="CD26" s="607" t="s">
        <v>297</v>
      </c>
      <c r="CE26" s="608"/>
      <c r="CF26" s="608"/>
      <c r="CG26" s="608"/>
      <c r="CH26" s="608"/>
      <c r="CI26" s="608"/>
      <c r="CJ26" s="608"/>
      <c r="CK26" s="608"/>
      <c r="CL26" s="608"/>
      <c r="CM26" s="608"/>
      <c r="CN26" s="608"/>
      <c r="CO26" s="608"/>
      <c r="CP26" s="608"/>
      <c r="CQ26" s="609"/>
      <c r="CR26" s="610">
        <v>456850</v>
      </c>
      <c r="CS26" s="611"/>
      <c r="CT26" s="611"/>
      <c r="CU26" s="611"/>
      <c r="CV26" s="611"/>
      <c r="CW26" s="611"/>
      <c r="CX26" s="611"/>
      <c r="CY26" s="612"/>
      <c r="CZ26" s="615">
        <v>8.1</v>
      </c>
      <c r="DA26" s="640"/>
      <c r="DB26" s="640"/>
      <c r="DC26" s="644"/>
      <c r="DD26" s="619">
        <v>424937</v>
      </c>
      <c r="DE26" s="611"/>
      <c r="DF26" s="611"/>
      <c r="DG26" s="611"/>
      <c r="DH26" s="611"/>
      <c r="DI26" s="611"/>
      <c r="DJ26" s="611"/>
      <c r="DK26" s="612"/>
      <c r="DL26" s="619" t="s">
        <v>131</v>
      </c>
      <c r="DM26" s="611"/>
      <c r="DN26" s="611"/>
      <c r="DO26" s="611"/>
      <c r="DP26" s="611"/>
      <c r="DQ26" s="611"/>
      <c r="DR26" s="611"/>
      <c r="DS26" s="611"/>
      <c r="DT26" s="611"/>
      <c r="DU26" s="611"/>
      <c r="DV26" s="612"/>
      <c r="DW26" s="615" t="s">
        <v>175</v>
      </c>
      <c r="DX26" s="640"/>
      <c r="DY26" s="640"/>
      <c r="DZ26" s="640"/>
      <c r="EA26" s="640"/>
      <c r="EB26" s="640"/>
      <c r="EC26" s="641"/>
    </row>
    <row r="27" spans="2:133" ht="11.25" customHeight="1" x14ac:dyDescent="0.2">
      <c r="B27" s="607" t="s">
        <v>298</v>
      </c>
      <c r="C27" s="608"/>
      <c r="D27" s="608"/>
      <c r="E27" s="608"/>
      <c r="F27" s="608"/>
      <c r="G27" s="608"/>
      <c r="H27" s="608"/>
      <c r="I27" s="608"/>
      <c r="J27" s="608"/>
      <c r="K27" s="608"/>
      <c r="L27" s="608"/>
      <c r="M27" s="608"/>
      <c r="N27" s="608"/>
      <c r="O27" s="608"/>
      <c r="P27" s="608"/>
      <c r="Q27" s="609"/>
      <c r="R27" s="610">
        <v>34693</v>
      </c>
      <c r="S27" s="611"/>
      <c r="T27" s="611"/>
      <c r="U27" s="611"/>
      <c r="V27" s="611"/>
      <c r="W27" s="611"/>
      <c r="X27" s="611"/>
      <c r="Y27" s="612"/>
      <c r="Z27" s="613">
        <v>0.6</v>
      </c>
      <c r="AA27" s="613"/>
      <c r="AB27" s="613"/>
      <c r="AC27" s="613"/>
      <c r="AD27" s="614" t="s">
        <v>131</v>
      </c>
      <c r="AE27" s="614"/>
      <c r="AF27" s="614"/>
      <c r="AG27" s="614"/>
      <c r="AH27" s="614"/>
      <c r="AI27" s="614"/>
      <c r="AJ27" s="614"/>
      <c r="AK27" s="614"/>
      <c r="AL27" s="615" t="s">
        <v>131</v>
      </c>
      <c r="AM27" s="616"/>
      <c r="AN27" s="616"/>
      <c r="AO27" s="617"/>
      <c r="AP27" s="607" t="s">
        <v>299</v>
      </c>
      <c r="AQ27" s="608"/>
      <c r="AR27" s="608"/>
      <c r="AS27" s="608"/>
      <c r="AT27" s="608"/>
      <c r="AU27" s="608"/>
      <c r="AV27" s="608"/>
      <c r="AW27" s="608"/>
      <c r="AX27" s="608"/>
      <c r="AY27" s="608"/>
      <c r="AZ27" s="608"/>
      <c r="BA27" s="608"/>
      <c r="BB27" s="608"/>
      <c r="BC27" s="608"/>
      <c r="BD27" s="608"/>
      <c r="BE27" s="608"/>
      <c r="BF27" s="609"/>
      <c r="BG27" s="610">
        <v>369407</v>
      </c>
      <c r="BH27" s="611"/>
      <c r="BI27" s="611"/>
      <c r="BJ27" s="611"/>
      <c r="BK27" s="611"/>
      <c r="BL27" s="611"/>
      <c r="BM27" s="611"/>
      <c r="BN27" s="612"/>
      <c r="BO27" s="613">
        <v>100</v>
      </c>
      <c r="BP27" s="613"/>
      <c r="BQ27" s="613"/>
      <c r="BR27" s="613"/>
      <c r="BS27" s="614">
        <v>28081</v>
      </c>
      <c r="BT27" s="614"/>
      <c r="BU27" s="614"/>
      <c r="BV27" s="614"/>
      <c r="BW27" s="614"/>
      <c r="BX27" s="614"/>
      <c r="BY27" s="614"/>
      <c r="BZ27" s="614"/>
      <c r="CA27" s="614"/>
      <c r="CB27" s="618"/>
      <c r="CD27" s="607" t="s">
        <v>300</v>
      </c>
      <c r="CE27" s="608"/>
      <c r="CF27" s="608"/>
      <c r="CG27" s="608"/>
      <c r="CH27" s="608"/>
      <c r="CI27" s="608"/>
      <c r="CJ27" s="608"/>
      <c r="CK27" s="608"/>
      <c r="CL27" s="608"/>
      <c r="CM27" s="608"/>
      <c r="CN27" s="608"/>
      <c r="CO27" s="608"/>
      <c r="CP27" s="608"/>
      <c r="CQ27" s="609"/>
      <c r="CR27" s="610">
        <v>381488</v>
      </c>
      <c r="CS27" s="642"/>
      <c r="CT27" s="642"/>
      <c r="CU27" s="642"/>
      <c r="CV27" s="642"/>
      <c r="CW27" s="642"/>
      <c r="CX27" s="642"/>
      <c r="CY27" s="643"/>
      <c r="CZ27" s="615">
        <v>6.8</v>
      </c>
      <c r="DA27" s="640"/>
      <c r="DB27" s="640"/>
      <c r="DC27" s="644"/>
      <c r="DD27" s="619">
        <v>149035</v>
      </c>
      <c r="DE27" s="642"/>
      <c r="DF27" s="642"/>
      <c r="DG27" s="642"/>
      <c r="DH27" s="642"/>
      <c r="DI27" s="642"/>
      <c r="DJ27" s="642"/>
      <c r="DK27" s="643"/>
      <c r="DL27" s="619">
        <v>140358</v>
      </c>
      <c r="DM27" s="642"/>
      <c r="DN27" s="642"/>
      <c r="DO27" s="642"/>
      <c r="DP27" s="642"/>
      <c r="DQ27" s="642"/>
      <c r="DR27" s="642"/>
      <c r="DS27" s="642"/>
      <c r="DT27" s="642"/>
      <c r="DU27" s="642"/>
      <c r="DV27" s="643"/>
      <c r="DW27" s="615">
        <v>4.5</v>
      </c>
      <c r="DX27" s="640"/>
      <c r="DY27" s="640"/>
      <c r="DZ27" s="640"/>
      <c r="EA27" s="640"/>
      <c r="EB27" s="640"/>
      <c r="EC27" s="641"/>
    </row>
    <row r="28" spans="2:133" ht="11.25" customHeight="1" x14ac:dyDescent="0.2">
      <c r="B28" s="607" t="s">
        <v>301</v>
      </c>
      <c r="C28" s="608"/>
      <c r="D28" s="608"/>
      <c r="E28" s="608"/>
      <c r="F28" s="608"/>
      <c r="G28" s="608"/>
      <c r="H28" s="608"/>
      <c r="I28" s="608"/>
      <c r="J28" s="608"/>
      <c r="K28" s="608"/>
      <c r="L28" s="608"/>
      <c r="M28" s="608"/>
      <c r="N28" s="608"/>
      <c r="O28" s="608"/>
      <c r="P28" s="608"/>
      <c r="Q28" s="609"/>
      <c r="R28" s="610">
        <v>54429</v>
      </c>
      <c r="S28" s="611"/>
      <c r="T28" s="611"/>
      <c r="U28" s="611"/>
      <c r="V28" s="611"/>
      <c r="W28" s="611"/>
      <c r="X28" s="611"/>
      <c r="Y28" s="612"/>
      <c r="Z28" s="613">
        <v>0.9</v>
      </c>
      <c r="AA28" s="613"/>
      <c r="AB28" s="613"/>
      <c r="AC28" s="613"/>
      <c r="AD28" s="614" t="s">
        <v>131</v>
      </c>
      <c r="AE28" s="614"/>
      <c r="AF28" s="614"/>
      <c r="AG28" s="614"/>
      <c r="AH28" s="614"/>
      <c r="AI28" s="614"/>
      <c r="AJ28" s="614"/>
      <c r="AK28" s="614"/>
      <c r="AL28" s="615" t="s">
        <v>131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302</v>
      </c>
      <c r="CE28" s="608"/>
      <c r="CF28" s="608"/>
      <c r="CG28" s="608"/>
      <c r="CH28" s="608"/>
      <c r="CI28" s="608"/>
      <c r="CJ28" s="608"/>
      <c r="CK28" s="608"/>
      <c r="CL28" s="608"/>
      <c r="CM28" s="608"/>
      <c r="CN28" s="608"/>
      <c r="CO28" s="608"/>
      <c r="CP28" s="608"/>
      <c r="CQ28" s="609"/>
      <c r="CR28" s="610">
        <v>652112</v>
      </c>
      <c r="CS28" s="611"/>
      <c r="CT28" s="611"/>
      <c r="CU28" s="611"/>
      <c r="CV28" s="611"/>
      <c r="CW28" s="611"/>
      <c r="CX28" s="611"/>
      <c r="CY28" s="612"/>
      <c r="CZ28" s="615">
        <v>11.6</v>
      </c>
      <c r="DA28" s="640"/>
      <c r="DB28" s="640"/>
      <c r="DC28" s="644"/>
      <c r="DD28" s="619">
        <v>652112</v>
      </c>
      <c r="DE28" s="611"/>
      <c r="DF28" s="611"/>
      <c r="DG28" s="611"/>
      <c r="DH28" s="611"/>
      <c r="DI28" s="611"/>
      <c r="DJ28" s="611"/>
      <c r="DK28" s="612"/>
      <c r="DL28" s="619">
        <v>652112</v>
      </c>
      <c r="DM28" s="611"/>
      <c r="DN28" s="611"/>
      <c r="DO28" s="611"/>
      <c r="DP28" s="611"/>
      <c r="DQ28" s="611"/>
      <c r="DR28" s="611"/>
      <c r="DS28" s="611"/>
      <c r="DT28" s="611"/>
      <c r="DU28" s="611"/>
      <c r="DV28" s="612"/>
      <c r="DW28" s="615">
        <v>20.7</v>
      </c>
      <c r="DX28" s="640"/>
      <c r="DY28" s="640"/>
      <c r="DZ28" s="640"/>
      <c r="EA28" s="640"/>
      <c r="EB28" s="640"/>
      <c r="EC28" s="641"/>
    </row>
    <row r="29" spans="2:133" ht="11.25" customHeight="1" x14ac:dyDescent="0.2">
      <c r="B29" s="607" t="s">
        <v>303</v>
      </c>
      <c r="C29" s="608"/>
      <c r="D29" s="608"/>
      <c r="E29" s="608"/>
      <c r="F29" s="608"/>
      <c r="G29" s="608"/>
      <c r="H29" s="608"/>
      <c r="I29" s="608"/>
      <c r="J29" s="608"/>
      <c r="K29" s="608"/>
      <c r="L29" s="608"/>
      <c r="M29" s="608"/>
      <c r="N29" s="608"/>
      <c r="O29" s="608"/>
      <c r="P29" s="608"/>
      <c r="Q29" s="609"/>
      <c r="R29" s="610">
        <v>3041</v>
      </c>
      <c r="S29" s="611"/>
      <c r="T29" s="611"/>
      <c r="U29" s="611"/>
      <c r="V29" s="611"/>
      <c r="W29" s="611"/>
      <c r="X29" s="611"/>
      <c r="Y29" s="612"/>
      <c r="Z29" s="613">
        <v>0.1</v>
      </c>
      <c r="AA29" s="613"/>
      <c r="AB29" s="613"/>
      <c r="AC29" s="613"/>
      <c r="AD29" s="614">
        <v>1297</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304</v>
      </c>
      <c r="CE29" s="647"/>
      <c r="CF29" s="607" t="s">
        <v>72</v>
      </c>
      <c r="CG29" s="608"/>
      <c r="CH29" s="608"/>
      <c r="CI29" s="608"/>
      <c r="CJ29" s="608"/>
      <c r="CK29" s="608"/>
      <c r="CL29" s="608"/>
      <c r="CM29" s="608"/>
      <c r="CN29" s="608"/>
      <c r="CO29" s="608"/>
      <c r="CP29" s="608"/>
      <c r="CQ29" s="609"/>
      <c r="CR29" s="610">
        <v>652110</v>
      </c>
      <c r="CS29" s="642"/>
      <c r="CT29" s="642"/>
      <c r="CU29" s="642"/>
      <c r="CV29" s="642"/>
      <c r="CW29" s="642"/>
      <c r="CX29" s="642"/>
      <c r="CY29" s="643"/>
      <c r="CZ29" s="615">
        <v>11.6</v>
      </c>
      <c r="DA29" s="640"/>
      <c r="DB29" s="640"/>
      <c r="DC29" s="644"/>
      <c r="DD29" s="619">
        <v>652110</v>
      </c>
      <c r="DE29" s="642"/>
      <c r="DF29" s="642"/>
      <c r="DG29" s="642"/>
      <c r="DH29" s="642"/>
      <c r="DI29" s="642"/>
      <c r="DJ29" s="642"/>
      <c r="DK29" s="643"/>
      <c r="DL29" s="619">
        <v>652110</v>
      </c>
      <c r="DM29" s="642"/>
      <c r="DN29" s="642"/>
      <c r="DO29" s="642"/>
      <c r="DP29" s="642"/>
      <c r="DQ29" s="642"/>
      <c r="DR29" s="642"/>
      <c r="DS29" s="642"/>
      <c r="DT29" s="642"/>
      <c r="DU29" s="642"/>
      <c r="DV29" s="643"/>
      <c r="DW29" s="615">
        <v>20.7</v>
      </c>
      <c r="DX29" s="640"/>
      <c r="DY29" s="640"/>
      <c r="DZ29" s="640"/>
      <c r="EA29" s="640"/>
      <c r="EB29" s="640"/>
      <c r="EC29" s="641"/>
    </row>
    <row r="30" spans="2:133" ht="11.25" customHeight="1" x14ac:dyDescent="0.2">
      <c r="B30" s="607" t="s">
        <v>305</v>
      </c>
      <c r="C30" s="608"/>
      <c r="D30" s="608"/>
      <c r="E30" s="608"/>
      <c r="F30" s="608"/>
      <c r="G30" s="608"/>
      <c r="H30" s="608"/>
      <c r="I30" s="608"/>
      <c r="J30" s="608"/>
      <c r="K30" s="608"/>
      <c r="L30" s="608"/>
      <c r="M30" s="608"/>
      <c r="N30" s="608"/>
      <c r="O30" s="608"/>
      <c r="P30" s="608"/>
      <c r="Q30" s="609"/>
      <c r="R30" s="610">
        <v>616516</v>
      </c>
      <c r="S30" s="611"/>
      <c r="T30" s="611"/>
      <c r="U30" s="611"/>
      <c r="V30" s="611"/>
      <c r="W30" s="611"/>
      <c r="X30" s="611"/>
      <c r="Y30" s="612"/>
      <c r="Z30" s="613">
        <v>10.4</v>
      </c>
      <c r="AA30" s="613"/>
      <c r="AB30" s="613"/>
      <c r="AC30" s="613"/>
      <c r="AD30" s="614" t="s">
        <v>175</v>
      </c>
      <c r="AE30" s="614"/>
      <c r="AF30" s="614"/>
      <c r="AG30" s="614"/>
      <c r="AH30" s="614"/>
      <c r="AI30" s="614"/>
      <c r="AJ30" s="614"/>
      <c r="AK30" s="614"/>
      <c r="AL30" s="615" t="s">
        <v>131</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306</v>
      </c>
      <c r="BH30" s="652"/>
      <c r="BI30" s="652"/>
      <c r="BJ30" s="652"/>
      <c r="BK30" s="652"/>
      <c r="BL30" s="652"/>
      <c r="BM30" s="652"/>
      <c r="BN30" s="652"/>
      <c r="BO30" s="652"/>
      <c r="BP30" s="652"/>
      <c r="BQ30" s="653"/>
      <c r="BR30" s="592" t="s">
        <v>307</v>
      </c>
      <c r="BS30" s="652"/>
      <c r="BT30" s="652"/>
      <c r="BU30" s="652"/>
      <c r="BV30" s="652"/>
      <c r="BW30" s="652"/>
      <c r="BX30" s="652"/>
      <c r="BY30" s="652"/>
      <c r="BZ30" s="652"/>
      <c r="CA30" s="652"/>
      <c r="CB30" s="653"/>
      <c r="CD30" s="648"/>
      <c r="CE30" s="649"/>
      <c r="CF30" s="607" t="s">
        <v>308</v>
      </c>
      <c r="CG30" s="608"/>
      <c r="CH30" s="608"/>
      <c r="CI30" s="608"/>
      <c r="CJ30" s="608"/>
      <c r="CK30" s="608"/>
      <c r="CL30" s="608"/>
      <c r="CM30" s="608"/>
      <c r="CN30" s="608"/>
      <c r="CO30" s="608"/>
      <c r="CP30" s="608"/>
      <c r="CQ30" s="609"/>
      <c r="CR30" s="610">
        <v>640133</v>
      </c>
      <c r="CS30" s="611"/>
      <c r="CT30" s="611"/>
      <c r="CU30" s="611"/>
      <c r="CV30" s="611"/>
      <c r="CW30" s="611"/>
      <c r="CX30" s="611"/>
      <c r="CY30" s="612"/>
      <c r="CZ30" s="615">
        <v>11.4</v>
      </c>
      <c r="DA30" s="640"/>
      <c r="DB30" s="640"/>
      <c r="DC30" s="644"/>
      <c r="DD30" s="619">
        <v>640133</v>
      </c>
      <c r="DE30" s="611"/>
      <c r="DF30" s="611"/>
      <c r="DG30" s="611"/>
      <c r="DH30" s="611"/>
      <c r="DI30" s="611"/>
      <c r="DJ30" s="611"/>
      <c r="DK30" s="612"/>
      <c r="DL30" s="619">
        <v>640133</v>
      </c>
      <c r="DM30" s="611"/>
      <c r="DN30" s="611"/>
      <c r="DO30" s="611"/>
      <c r="DP30" s="611"/>
      <c r="DQ30" s="611"/>
      <c r="DR30" s="611"/>
      <c r="DS30" s="611"/>
      <c r="DT30" s="611"/>
      <c r="DU30" s="611"/>
      <c r="DV30" s="612"/>
      <c r="DW30" s="615">
        <v>20.3</v>
      </c>
      <c r="DX30" s="640"/>
      <c r="DY30" s="640"/>
      <c r="DZ30" s="640"/>
      <c r="EA30" s="640"/>
      <c r="EB30" s="640"/>
      <c r="EC30" s="641"/>
    </row>
    <row r="31" spans="2:133" ht="11.25" customHeight="1" x14ac:dyDescent="0.2">
      <c r="B31" s="623" t="s">
        <v>309</v>
      </c>
      <c r="C31" s="624"/>
      <c r="D31" s="624"/>
      <c r="E31" s="624"/>
      <c r="F31" s="624"/>
      <c r="G31" s="624"/>
      <c r="H31" s="624"/>
      <c r="I31" s="624"/>
      <c r="J31" s="624"/>
      <c r="K31" s="624"/>
      <c r="L31" s="624"/>
      <c r="M31" s="624"/>
      <c r="N31" s="624"/>
      <c r="O31" s="624"/>
      <c r="P31" s="624"/>
      <c r="Q31" s="625"/>
      <c r="R31" s="610" t="s">
        <v>131</v>
      </c>
      <c r="S31" s="611"/>
      <c r="T31" s="611"/>
      <c r="U31" s="611"/>
      <c r="V31" s="611"/>
      <c r="W31" s="611"/>
      <c r="X31" s="611"/>
      <c r="Y31" s="612"/>
      <c r="Z31" s="613" t="s">
        <v>131</v>
      </c>
      <c r="AA31" s="613"/>
      <c r="AB31" s="613"/>
      <c r="AC31" s="613"/>
      <c r="AD31" s="614" t="s">
        <v>131</v>
      </c>
      <c r="AE31" s="614"/>
      <c r="AF31" s="614"/>
      <c r="AG31" s="614"/>
      <c r="AH31" s="614"/>
      <c r="AI31" s="614"/>
      <c r="AJ31" s="614"/>
      <c r="AK31" s="614"/>
      <c r="AL31" s="615" t="s">
        <v>131</v>
      </c>
      <c r="AM31" s="616"/>
      <c r="AN31" s="616"/>
      <c r="AO31" s="617"/>
      <c r="AP31" s="656" t="s">
        <v>310</v>
      </c>
      <c r="AQ31" s="657"/>
      <c r="AR31" s="657"/>
      <c r="AS31" s="657"/>
      <c r="AT31" s="662" t="s">
        <v>311</v>
      </c>
      <c r="AU31" s="212"/>
      <c r="AV31" s="212"/>
      <c r="AW31" s="212"/>
      <c r="AX31" s="596" t="s">
        <v>189</v>
      </c>
      <c r="AY31" s="597"/>
      <c r="AZ31" s="597"/>
      <c r="BA31" s="597"/>
      <c r="BB31" s="597"/>
      <c r="BC31" s="597"/>
      <c r="BD31" s="597"/>
      <c r="BE31" s="597"/>
      <c r="BF31" s="598"/>
      <c r="BG31" s="666">
        <v>99.4</v>
      </c>
      <c r="BH31" s="654"/>
      <c r="BI31" s="654"/>
      <c r="BJ31" s="654"/>
      <c r="BK31" s="654"/>
      <c r="BL31" s="654"/>
      <c r="BM31" s="605">
        <v>98.7</v>
      </c>
      <c r="BN31" s="654"/>
      <c r="BO31" s="654"/>
      <c r="BP31" s="654"/>
      <c r="BQ31" s="655"/>
      <c r="BR31" s="666">
        <v>99.5</v>
      </c>
      <c r="BS31" s="654"/>
      <c r="BT31" s="654"/>
      <c r="BU31" s="654"/>
      <c r="BV31" s="654"/>
      <c r="BW31" s="654"/>
      <c r="BX31" s="605">
        <v>98.8</v>
      </c>
      <c r="BY31" s="654"/>
      <c r="BZ31" s="654"/>
      <c r="CA31" s="654"/>
      <c r="CB31" s="655"/>
      <c r="CD31" s="648"/>
      <c r="CE31" s="649"/>
      <c r="CF31" s="607" t="s">
        <v>312</v>
      </c>
      <c r="CG31" s="608"/>
      <c r="CH31" s="608"/>
      <c r="CI31" s="608"/>
      <c r="CJ31" s="608"/>
      <c r="CK31" s="608"/>
      <c r="CL31" s="608"/>
      <c r="CM31" s="608"/>
      <c r="CN31" s="608"/>
      <c r="CO31" s="608"/>
      <c r="CP31" s="608"/>
      <c r="CQ31" s="609"/>
      <c r="CR31" s="610">
        <v>11977</v>
      </c>
      <c r="CS31" s="642"/>
      <c r="CT31" s="642"/>
      <c r="CU31" s="642"/>
      <c r="CV31" s="642"/>
      <c r="CW31" s="642"/>
      <c r="CX31" s="642"/>
      <c r="CY31" s="643"/>
      <c r="CZ31" s="615">
        <v>0.2</v>
      </c>
      <c r="DA31" s="640"/>
      <c r="DB31" s="640"/>
      <c r="DC31" s="644"/>
      <c r="DD31" s="619">
        <v>11977</v>
      </c>
      <c r="DE31" s="642"/>
      <c r="DF31" s="642"/>
      <c r="DG31" s="642"/>
      <c r="DH31" s="642"/>
      <c r="DI31" s="642"/>
      <c r="DJ31" s="642"/>
      <c r="DK31" s="643"/>
      <c r="DL31" s="619">
        <v>11977</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313</v>
      </c>
      <c r="C32" s="608"/>
      <c r="D32" s="608"/>
      <c r="E32" s="608"/>
      <c r="F32" s="608"/>
      <c r="G32" s="608"/>
      <c r="H32" s="608"/>
      <c r="I32" s="608"/>
      <c r="J32" s="608"/>
      <c r="K32" s="608"/>
      <c r="L32" s="608"/>
      <c r="M32" s="608"/>
      <c r="N32" s="608"/>
      <c r="O32" s="608"/>
      <c r="P32" s="608"/>
      <c r="Q32" s="609"/>
      <c r="R32" s="610">
        <v>613067</v>
      </c>
      <c r="S32" s="611"/>
      <c r="T32" s="611"/>
      <c r="U32" s="611"/>
      <c r="V32" s="611"/>
      <c r="W32" s="611"/>
      <c r="X32" s="611"/>
      <c r="Y32" s="612"/>
      <c r="Z32" s="613">
        <v>10.4</v>
      </c>
      <c r="AA32" s="613"/>
      <c r="AB32" s="613"/>
      <c r="AC32" s="613"/>
      <c r="AD32" s="614" t="s">
        <v>131</v>
      </c>
      <c r="AE32" s="614"/>
      <c r="AF32" s="614"/>
      <c r="AG32" s="614"/>
      <c r="AH32" s="614"/>
      <c r="AI32" s="614"/>
      <c r="AJ32" s="614"/>
      <c r="AK32" s="614"/>
      <c r="AL32" s="615" t="s">
        <v>131</v>
      </c>
      <c r="AM32" s="616"/>
      <c r="AN32" s="616"/>
      <c r="AO32" s="617"/>
      <c r="AP32" s="658"/>
      <c r="AQ32" s="659"/>
      <c r="AR32" s="659"/>
      <c r="AS32" s="659"/>
      <c r="AT32" s="663"/>
      <c r="AU32" s="208" t="s">
        <v>314</v>
      </c>
      <c r="AX32" s="607" t="s">
        <v>315</v>
      </c>
      <c r="AY32" s="608"/>
      <c r="AZ32" s="608"/>
      <c r="BA32" s="608"/>
      <c r="BB32" s="608"/>
      <c r="BC32" s="608"/>
      <c r="BD32" s="608"/>
      <c r="BE32" s="608"/>
      <c r="BF32" s="609"/>
      <c r="BG32" s="667">
        <v>99.7</v>
      </c>
      <c r="BH32" s="642"/>
      <c r="BI32" s="642"/>
      <c r="BJ32" s="642"/>
      <c r="BK32" s="642"/>
      <c r="BL32" s="642"/>
      <c r="BM32" s="616">
        <v>99.6</v>
      </c>
      <c r="BN32" s="642"/>
      <c r="BO32" s="642"/>
      <c r="BP32" s="642"/>
      <c r="BQ32" s="665"/>
      <c r="BR32" s="667">
        <v>99.9</v>
      </c>
      <c r="BS32" s="642"/>
      <c r="BT32" s="642"/>
      <c r="BU32" s="642"/>
      <c r="BV32" s="642"/>
      <c r="BW32" s="642"/>
      <c r="BX32" s="616">
        <v>99.6</v>
      </c>
      <c r="BY32" s="642"/>
      <c r="BZ32" s="642"/>
      <c r="CA32" s="642"/>
      <c r="CB32" s="665"/>
      <c r="CD32" s="650"/>
      <c r="CE32" s="651"/>
      <c r="CF32" s="607" t="s">
        <v>316</v>
      </c>
      <c r="CG32" s="608"/>
      <c r="CH32" s="608"/>
      <c r="CI32" s="608"/>
      <c r="CJ32" s="608"/>
      <c r="CK32" s="608"/>
      <c r="CL32" s="608"/>
      <c r="CM32" s="608"/>
      <c r="CN32" s="608"/>
      <c r="CO32" s="608"/>
      <c r="CP32" s="608"/>
      <c r="CQ32" s="609"/>
      <c r="CR32" s="610">
        <v>2</v>
      </c>
      <c r="CS32" s="611"/>
      <c r="CT32" s="611"/>
      <c r="CU32" s="611"/>
      <c r="CV32" s="611"/>
      <c r="CW32" s="611"/>
      <c r="CX32" s="611"/>
      <c r="CY32" s="612"/>
      <c r="CZ32" s="615">
        <v>0</v>
      </c>
      <c r="DA32" s="640"/>
      <c r="DB32" s="640"/>
      <c r="DC32" s="644"/>
      <c r="DD32" s="619">
        <v>2</v>
      </c>
      <c r="DE32" s="611"/>
      <c r="DF32" s="611"/>
      <c r="DG32" s="611"/>
      <c r="DH32" s="611"/>
      <c r="DI32" s="611"/>
      <c r="DJ32" s="611"/>
      <c r="DK32" s="612"/>
      <c r="DL32" s="619">
        <v>2</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317</v>
      </c>
      <c r="C33" s="608"/>
      <c r="D33" s="608"/>
      <c r="E33" s="608"/>
      <c r="F33" s="608"/>
      <c r="G33" s="608"/>
      <c r="H33" s="608"/>
      <c r="I33" s="608"/>
      <c r="J33" s="608"/>
      <c r="K33" s="608"/>
      <c r="L33" s="608"/>
      <c r="M33" s="608"/>
      <c r="N33" s="608"/>
      <c r="O33" s="608"/>
      <c r="P33" s="608"/>
      <c r="Q33" s="609"/>
      <c r="R33" s="610">
        <v>17631</v>
      </c>
      <c r="S33" s="611"/>
      <c r="T33" s="611"/>
      <c r="U33" s="611"/>
      <c r="V33" s="611"/>
      <c r="W33" s="611"/>
      <c r="X33" s="611"/>
      <c r="Y33" s="612"/>
      <c r="Z33" s="613">
        <v>0.3</v>
      </c>
      <c r="AA33" s="613"/>
      <c r="AB33" s="613"/>
      <c r="AC33" s="613"/>
      <c r="AD33" s="614">
        <v>9948</v>
      </c>
      <c r="AE33" s="614"/>
      <c r="AF33" s="614"/>
      <c r="AG33" s="614"/>
      <c r="AH33" s="614"/>
      <c r="AI33" s="614"/>
      <c r="AJ33" s="614"/>
      <c r="AK33" s="614"/>
      <c r="AL33" s="615">
        <v>0.3</v>
      </c>
      <c r="AM33" s="616"/>
      <c r="AN33" s="616"/>
      <c r="AO33" s="617"/>
      <c r="AP33" s="660"/>
      <c r="AQ33" s="661"/>
      <c r="AR33" s="661"/>
      <c r="AS33" s="661"/>
      <c r="AT33" s="664"/>
      <c r="AU33" s="213"/>
      <c r="AV33" s="213"/>
      <c r="AW33" s="213"/>
      <c r="AX33" s="631" t="s">
        <v>318</v>
      </c>
      <c r="AY33" s="632"/>
      <c r="AZ33" s="632"/>
      <c r="BA33" s="632"/>
      <c r="BB33" s="632"/>
      <c r="BC33" s="632"/>
      <c r="BD33" s="632"/>
      <c r="BE33" s="632"/>
      <c r="BF33" s="633"/>
      <c r="BG33" s="668">
        <v>99.1</v>
      </c>
      <c r="BH33" s="669"/>
      <c r="BI33" s="669"/>
      <c r="BJ33" s="669"/>
      <c r="BK33" s="669"/>
      <c r="BL33" s="669"/>
      <c r="BM33" s="670">
        <v>97.8</v>
      </c>
      <c r="BN33" s="669"/>
      <c r="BO33" s="669"/>
      <c r="BP33" s="669"/>
      <c r="BQ33" s="671"/>
      <c r="BR33" s="668">
        <v>99.2</v>
      </c>
      <c r="BS33" s="669"/>
      <c r="BT33" s="669"/>
      <c r="BU33" s="669"/>
      <c r="BV33" s="669"/>
      <c r="BW33" s="669"/>
      <c r="BX33" s="670">
        <v>97.9</v>
      </c>
      <c r="BY33" s="669"/>
      <c r="BZ33" s="669"/>
      <c r="CA33" s="669"/>
      <c r="CB33" s="671"/>
      <c r="CD33" s="607" t="s">
        <v>319</v>
      </c>
      <c r="CE33" s="608"/>
      <c r="CF33" s="608"/>
      <c r="CG33" s="608"/>
      <c r="CH33" s="608"/>
      <c r="CI33" s="608"/>
      <c r="CJ33" s="608"/>
      <c r="CK33" s="608"/>
      <c r="CL33" s="608"/>
      <c r="CM33" s="608"/>
      <c r="CN33" s="608"/>
      <c r="CO33" s="608"/>
      <c r="CP33" s="608"/>
      <c r="CQ33" s="609"/>
      <c r="CR33" s="610">
        <v>2333030</v>
      </c>
      <c r="CS33" s="642"/>
      <c r="CT33" s="642"/>
      <c r="CU33" s="642"/>
      <c r="CV33" s="642"/>
      <c r="CW33" s="642"/>
      <c r="CX33" s="642"/>
      <c r="CY33" s="643"/>
      <c r="CZ33" s="615">
        <v>41.5</v>
      </c>
      <c r="DA33" s="640"/>
      <c r="DB33" s="640"/>
      <c r="DC33" s="644"/>
      <c r="DD33" s="619">
        <v>1616147</v>
      </c>
      <c r="DE33" s="642"/>
      <c r="DF33" s="642"/>
      <c r="DG33" s="642"/>
      <c r="DH33" s="642"/>
      <c r="DI33" s="642"/>
      <c r="DJ33" s="642"/>
      <c r="DK33" s="643"/>
      <c r="DL33" s="619">
        <v>1145592</v>
      </c>
      <c r="DM33" s="642"/>
      <c r="DN33" s="642"/>
      <c r="DO33" s="642"/>
      <c r="DP33" s="642"/>
      <c r="DQ33" s="642"/>
      <c r="DR33" s="642"/>
      <c r="DS33" s="642"/>
      <c r="DT33" s="642"/>
      <c r="DU33" s="642"/>
      <c r="DV33" s="643"/>
      <c r="DW33" s="615">
        <v>36.4</v>
      </c>
      <c r="DX33" s="640"/>
      <c r="DY33" s="640"/>
      <c r="DZ33" s="640"/>
      <c r="EA33" s="640"/>
      <c r="EB33" s="640"/>
      <c r="EC33" s="641"/>
    </row>
    <row r="34" spans="2:133" ht="11.25" customHeight="1" x14ac:dyDescent="0.2">
      <c r="B34" s="607" t="s">
        <v>320</v>
      </c>
      <c r="C34" s="608"/>
      <c r="D34" s="608"/>
      <c r="E34" s="608"/>
      <c r="F34" s="608"/>
      <c r="G34" s="608"/>
      <c r="H34" s="608"/>
      <c r="I34" s="608"/>
      <c r="J34" s="608"/>
      <c r="K34" s="608"/>
      <c r="L34" s="608"/>
      <c r="M34" s="608"/>
      <c r="N34" s="608"/>
      <c r="O34" s="608"/>
      <c r="P34" s="608"/>
      <c r="Q34" s="609"/>
      <c r="R34" s="610">
        <v>127666</v>
      </c>
      <c r="S34" s="611"/>
      <c r="T34" s="611"/>
      <c r="U34" s="611"/>
      <c r="V34" s="611"/>
      <c r="W34" s="611"/>
      <c r="X34" s="611"/>
      <c r="Y34" s="612"/>
      <c r="Z34" s="613">
        <v>2.2000000000000002</v>
      </c>
      <c r="AA34" s="613"/>
      <c r="AB34" s="613"/>
      <c r="AC34" s="613"/>
      <c r="AD34" s="614" t="s">
        <v>131</v>
      </c>
      <c r="AE34" s="614"/>
      <c r="AF34" s="614"/>
      <c r="AG34" s="614"/>
      <c r="AH34" s="614"/>
      <c r="AI34" s="614"/>
      <c r="AJ34" s="614"/>
      <c r="AK34" s="614"/>
      <c r="AL34" s="615" t="s">
        <v>131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321</v>
      </c>
      <c r="CE34" s="608"/>
      <c r="CF34" s="608"/>
      <c r="CG34" s="608"/>
      <c r="CH34" s="608"/>
      <c r="CI34" s="608"/>
      <c r="CJ34" s="608"/>
      <c r="CK34" s="608"/>
      <c r="CL34" s="608"/>
      <c r="CM34" s="608"/>
      <c r="CN34" s="608"/>
      <c r="CO34" s="608"/>
      <c r="CP34" s="608"/>
      <c r="CQ34" s="609"/>
      <c r="CR34" s="610">
        <v>739548</v>
      </c>
      <c r="CS34" s="611"/>
      <c r="CT34" s="611"/>
      <c r="CU34" s="611"/>
      <c r="CV34" s="611"/>
      <c r="CW34" s="611"/>
      <c r="CX34" s="611"/>
      <c r="CY34" s="612"/>
      <c r="CZ34" s="615">
        <v>13.2</v>
      </c>
      <c r="DA34" s="640"/>
      <c r="DB34" s="640"/>
      <c r="DC34" s="644"/>
      <c r="DD34" s="619">
        <v>513064</v>
      </c>
      <c r="DE34" s="611"/>
      <c r="DF34" s="611"/>
      <c r="DG34" s="611"/>
      <c r="DH34" s="611"/>
      <c r="DI34" s="611"/>
      <c r="DJ34" s="611"/>
      <c r="DK34" s="612"/>
      <c r="DL34" s="619">
        <v>350106</v>
      </c>
      <c r="DM34" s="611"/>
      <c r="DN34" s="611"/>
      <c r="DO34" s="611"/>
      <c r="DP34" s="611"/>
      <c r="DQ34" s="611"/>
      <c r="DR34" s="611"/>
      <c r="DS34" s="611"/>
      <c r="DT34" s="611"/>
      <c r="DU34" s="611"/>
      <c r="DV34" s="612"/>
      <c r="DW34" s="615">
        <v>11.1</v>
      </c>
      <c r="DX34" s="640"/>
      <c r="DY34" s="640"/>
      <c r="DZ34" s="640"/>
      <c r="EA34" s="640"/>
      <c r="EB34" s="640"/>
      <c r="EC34" s="641"/>
    </row>
    <row r="35" spans="2:133" ht="11.25" customHeight="1" x14ac:dyDescent="0.2">
      <c r="B35" s="607" t="s">
        <v>322</v>
      </c>
      <c r="C35" s="608"/>
      <c r="D35" s="608"/>
      <c r="E35" s="608"/>
      <c r="F35" s="608"/>
      <c r="G35" s="608"/>
      <c r="H35" s="608"/>
      <c r="I35" s="608"/>
      <c r="J35" s="608"/>
      <c r="K35" s="608"/>
      <c r="L35" s="608"/>
      <c r="M35" s="608"/>
      <c r="N35" s="608"/>
      <c r="O35" s="608"/>
      <c r="P35" s="608"/>
      <c r="Q35" s="609"/>
      <c r="R35" s="610">
        <v>114624</v>
      </c>
      <c r="S35" s="611"/>
      <c r="T35" s="611"/>
      <c r="U35" s="611"/>
      <c r="V35" s="611"/>
      <c r="W35" s="611"/>
      <c r="X35" s="611"/>
      <c r="Y35" s="612"/>
      <c r="Z35" s="613">
        <v>1.9</v>
      </c>
      <c r="AA35" s="613"/>
      <c r="AB35" s="613"/>
      <c r="AC35" s="613"/>
      <c r="AD35" s="614" t="s">
        <v>131</v>
      </c>
      <c r="AE35" s="614"/>
      <c r="AF35" s="614"/>
      <c r="AG35" s="614"/>
      <c r="AH35" s="614"/>
      <c r="AI35" s="614"/>
      <c r="AJ35" s="614"/>
      <c r="AK35" s="614"/>
      <c r="AL35" s="615" t="s">
        <v>131</v>
      </c>
      <c r="AM35" s="616"/>
      <c r="AN35" s="616"/>
      <c r="AO35" s="617"/>
      <c r="AP35" s="216"/>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101567</v>
      </c>
      <c r="CS35" s="642"/>
      <c r="CT35" s="642"/>
      <c r="CU35" s="642"/>
      <c r="CV35" s="642"/>
      <c r="CW35" s="642"/>
      <c r="CX35" s="642"/>
      <c r="CY35" s="643"/>
      <c r="CZ35" s="615">
        <v>1.8</v>
      </c>
      <c r="DA35" s="640"/>
      <c r="DB35" s="640"/>
      <c r="DC35" s="644"/>
      <c r="DD35" s="619">
        <v>92870</v>
      </c>
      <c r="DE35" s="642"/>
      <c r="DF35" s="642"/>
      <c r="DG35" s="642"/>
      <c r="DH35" s="642"/>
      <c r="DI35" s="642"/>
      <c r="DJ35" s="642"/>
      <c r="DK35" s="643"/>
      <c r="DL35" s="619">
        <v>63762</v>
      </c>
      <c r="DM35" s="642"/>
      <c r="DN35" s="642"/>
      <c r="DO35" s="642"/>
      <c r="DP35" s="642"/>
      <c r="DQ35" s="642"/>
      <c r="DR35" s="642"/>
      <c r="DS35" s="642"/>
      <c r="DT35" s="642"/>
      <c r="DU35" s="642"/>
      <c r="DV35" s="643"/>
      <c r="DW35" s="615">
        <v>2</v>
      </c>
      <c r="DX35" s="640"/>
      <c r="DY35" s="640"/>
      <c r="DZ35" s="640"/>
      <c r="EA35" s="640"/>
      <c r="EB35" s="640"/>
      <c r="EC35" s="641"/>
    </row>
    <row r="36" spans="2:133" ht="11.25" customHeight="1" x14ac:dyDescent="0.2">
      <c r="B36" s="607" t="s">
        <v>326</v>
      </c>
      <c r="C36" s="608"/>
      <c r="D36" s="608"/>
      <c r="E36" s="608"/>
      <c r="F36" s="608"/>
      <c r="G36" s="608"/>
      <c r="H36" s="608"/>
      <c r="I36" s="608"/>
      <c r="J36" s="608"/>
      <c r="K36" s="608"/>
      <c r="L36" s="608"/>
      <c r="M36" s="608"/>
      <c r="N36" s="608"/>
      <c r="O36" s="608"/>
      <c r="P36" s="608"/>
      <c r="Q36" s="609"/>
      <c r="R36" s="610">
        <v>145909</v>
      </c>
      <c r="S36" s="611"/>
      <c r="T36" s="611"/>
      <c r="U36" s="611"/>
      <c r="V36" s="611"/>
      <c r="W36" s="611"/>
      <c r="X36" s="611"/>
      <c r="Y36" s="612"/>
      <c r="Z36" s="613">
        <v>2.5</v>
      </c>
      <c r="AA36" s="613"/>
      <c r="AB36" s="613"/>
      <c r="AC36" s="613"/>
      <c r="AD36" s="614" t="s">
        <v>131</v>
      </c>
      <c r="AE36" s="614"/>
      <c r="AF36" s="614"/>
      <c r="AG36" s="614"/>
      <c r="AH36" s="614"/>
      <c r="AI36" s="614"/>
      <c r="AJ36" s="614"/>
      <c r="AK36" s="614"/>
      <c r="AL36" s="615" t="s">
        <v>131</v>
      </c>
      <c r="AM36" s="616"/>
      <c r="AN36" s="616"/>
      <c r="AO36" s="617"/>
      <c r="AP36" s="216"/>
      <c r="AQ36" s="676" t="s">
        <v>327</v>
      </c>
      <c r="AR36" s="677"/>
      <c r="AS36" s="677"/>
      <c r="AT36" s="677"/>
      <c r="AU36" s="677"/>
      <c r="AV36" s="677"/>
      <c r="AW36" s="677"/>
      <c r="AX36" s="677"/>
      <c r="AY36" s="678"/>
      <c r="AZ36" s="599">
        <v>480404</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6319</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968626</v>
      </c>
      <c r="CS36" s="611"/>
      <c r="CT36" s="611"/>
      <c r="CU36" s="611"/>
      <c r="CV36" s="611"/>
      <c r="CW36" s="611"/>
      <c r="CX36" s="611"/>
      <c r="CY36" s="612"/>
      <c r="CZ36" s="615">
        <v>17.2</v>
      </c>
      <c r="DA36" s="640"/>
      <c r="DB36" s="640"/>
      <c r="DC36" s="644"/>
      <c r="DD36" s="619">
        <v>666525</v>
      </c>
      <c r="DE36" s="611"/>
      <c r="DF36" s="611"/>
      <c r="DG36" s="611"/>
      <c r="DH36" s="611"/>
      <c r="DI36" s="611"/>
      <c r="DJ36" s="611"/>
      <c r="DK36" s="612"/>
      <c r="DL36" s="619">
        <v>489742</v>
      </c>
      <c r="DM36" s="611"/>
      <c r="DN36" s="611"/>
      <c r="DO36" s="611"/>
      <c r="DP36" s="611"/>
      <c r="DQ36" s="611"/>
      <c r="DR36" s="611"/>
      <c r="DS36" s="611"/>
      <c r="DT36" s="611"/>
      <c r="DU36" s="611"/>
      <c r="DV36" s="612"/>
      <c r="DW36" s="615">
        <v>15.5</v>
      </c>
      <c r="DX36" s="640"/>
      <c r="DY36" s="640"/>
      <c r="DZ36" s="640"/>
      <c r="EA36" s="640"/>
      <c r="EB36" s="640"/>
      <c r="EC36" s="641"/>
    </row>
    <row r="37" spans="2:133" ht="11.25" customHeight="1" x14ac:dyDescent="0.2">
      <c r="B37" s="607" t="s">
        <v>330</v>
      </c>
      <c r="C37" s="608"/>
      <c r="D37" s="608"/>
      <c r="E37" s="608"/>
      <c r="F37" s="608"/>
      <c r="G37" s="608"/>
      <c r="H37" s="608"/>
      <c r="I37" s="608"/>
      <c r="J37" s="608"/>
      <c r="K37" s="608"/>
      <c r="L37" s="608"/>
      <c r="M37" s="608"/>
      <c r="N37" s="608"/>
      <c r="O37" s="608"/>
      <c r="P37" s="608"/>
      <c r="Q37" s="609"/>
      <c r="R37" s="610">
        <v>75219</v>
      </c>
      <c r="S37" s="611"/>
      <c r="T37" s="611"/>
      <c r="U37" s="611"/>
      <c r="V37" s="611"/>
      <c r="W37" s="611"/>
      <c r="X37" s="611"/>
      <c r="Y37" s="612"/>
      <c r="Z37" s="613">
        <v>1.3</v>
      </c>
      <c r="AA37" s="613"/>
      <c r="AB37" s="613"/>
      <c r="AC37" s="613"/>
      <c r="AD37" s="614">
        <v>173</v>
      </c>
      <c r="AE37" s="614"/>
      <c r="AF37" s="614"/>
      <c r="AG37" s="614"/>
      <c r="AH37" s="614"/>
      <c r="AI37" s="614"/>
      <c r="AJ37" s="614"/>
      <c r="AK37" s="614"/>
      <c r="AL37" s="615">
        <v>0</v>
      </c>
      <c r="AM37" s="616"/>
      <c r="AN37" s="616"/>
      <c r="AO37" s="617"/>
      <c r="AQ37" s="673" t="s">
        <v>331</v>
      </c>
      <c r="AR37" s="674"/>
      <c r="AS37" s="674"/>
      <c r="AT37" s="674"/>
      <c r="AU37" s="674"/>
      <c r="AV37" s="674"/>
      <c r="AW37" s="674"/>
      <c r="AX37" s="674"/>
      <c r="AY37" s="675"/>
      <c r="AZ37" s="610">
        <v>177555</v>
      </c>
      <c r="BA37" s="611"/>
      <c r="BB37" s="611"/>
      <c r="BC37" s="611"/>
      <c r="BD37" s="642"/>
      <c r="BE37" s="642"/>
      <c r="BF37" s="665"/>
      <c r="BG37" s="607" t="s">
        <v>332</v>
      </c>
      <c r="BH37" s="608"/>
      <c r="BI37" s="608"/>
      <c r="BJ37" s="608"/>
      <c r="BK37" s="608"/>
      <c r="BL37" s="608"/>
      <c r="BM37" s="608"/>
      <c r="BN37" s="608"/>
      <c r="BO37" s="608"/>
      <c r="BP37" s="608"/>
      <c r="BQ37" s="608"/>
      <c r="BR37" s="608"/>
      <c r="BS37" s="608"/>
      <c r="BT37" s="608"/>
      <c r="BU37" s="609"/>
      <c r="BV37" s="610">
        <v>6319</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200149</v>
      </c>
      <c r="CS37" s="642"/>
      <c r="CT37" s="642"/>
      <c r="CU37" s="642"/>
      <c r="CV37" s="642"/>
      <c r="CW37" s="642"/>
      <c r="CX37" s="642"/>
      <c r="CY37" s="643"/>
      <c r="CZ37" s="615">
        <v>3.6</v>
      </c>
      <c r="DA37" s="640"/>
      <c r="DB37" s="640"/>
      <c r="DC37" s="644"/>
      <c r="DD37" s="619">
        <v>200149</v>
      </c>
      <c r="DE37" s="642"/>
      <c r="DF37" s="642"/>
      <c r="DG37" s="642"/>
      <c r="DH37" s="642"/>
      <c r="DI37" s="642"/>
      <c r="DJ37" s="642"/>
      <c r="DK37" s="643"/>
      <c r="DL37" s="619">
        <v>193307</v>
      </c>
      <c r="DM37" s="642"/>
      <c r="DN37" s="642"/>
      <c r="DO37" s="642"/>
      <c r="DP37" s="642"/>
      <c r="DQ37" s="642"/>
      <c r="DR37" s="642"/>
      <c r="DS37" s="642"/>
      <c r="DT37" s="642"/>
      <c r="DU37" s="642"/>
      <c r="DV37" s="643"/>
      <c r="DW37" s="615">
        <v>6.1</v>
      </c>
      <c r="DX37" s="640"/>
      <c r="DY37" s="640"/>
      <c r="DZ37" s="640"/>
      <c r="EA37" s="640"/>
      <c r="EB37" s="640"/>
      <c r="EC37" s="641"/>
    </row>
    <row r="38" spans="2:133" ht="11.25" customHeight="1" x14ac:dyDescent="0.2">
      <c r="B38" s="607" t="s">
        <v>334</v>
      </c>
      <c r="C38" s="608"/>
      <c r="D38" s="608"/>
      <c r="E38" s="608"/>
      <c r="F38" s="608"/>
      <c r="G38" s="608"/>
      <c r="H38" s="608"/>
      <c r="I38" s="608"/>
      <c r="J38" s="608"/>
      <c r="K38" s="608"/>
      <c r="L38" s="608"/>
      <c r="M38" s="608"/>
      <c r="N38" s="608"/>
      <c r="O38" s="608"/>
      <c r="P38" s="608"/>
      <c r="Q38" s="609"/>
      <c r="R38" s="610">
        <v>487599</v>
      </c>
      <c r="S38" s="611"/>
      <c r="T38" s="611"/>
      <c r="U38" s="611"/>
      <c r="V38" s="611"/>
      <c r="W38" s="611"/>
      <c r="X38" s="611"/>
      <c r="Y38" s="612"/>
      <c r="Z38" s="613">
        <v>8.1999999999999993</v>
      </c>
      <c r="AA38" s="613"/>
      <c r="AB38" s="613"/>
      <c r="AC38" s="613"/>
      <c r="AD38" s="614" t="s">
        <v>131</v>
      </c>
      <c r="AE38" s="614"/>
      <c r="AF38" s="614"/>
      <c r="AG38" s="614"/>
      <c r="AH38" s="614"/>
      <c r="AI38" s="614"/>
      <c r="AJ38" s="614"/>
      <c r="AK38" s="614"/>
      <c r="AL38" s="615" t="s">
        <v>131</v>
      </c>
      <c r="AM38" s="616"/>
      <c r="AN38" s="616"/>
      <c r="AO38" s="617"/>
      <c r="AQ38" s="673" t="s">
        <v>335</v>
      </c>
      <c r="AR38" s="674"/>
      <c r="AS38" s="674"/>
      <c r="AT38" s="674"/>
      <c r="AU38" s="674"/>
      <c r="AV38" s="674"/>
      <c r="AW38" s="674"/>
      <c r="AX38" s="674"/>
      <c r="AY38" s="675"/>
      <c r="AZ38" s="610">
        <v>22792</v>
      </c>
      <c r="BA38" s="611"/>
      <c r="BB38" s="611"/>
      <c r="BC38" s="611"/>
      <c r="BD38" s="642"/>
      <c r="BE38" s="642"/>
      <c r="BF38" s="665"/>
      <c r="BG38" s="607" t="s">
        <v>336</v>
      </c>
      <c r="BH38" s="608"/>
      <c r="BI38" s="608"/>
      <c r="BJ38" s="608"/>
      <c r="BK38" s="608"/>
      <c r="BL38" s="608"/>
      <c r="BM38" s="608"/>
      <c r="BN38" s="608"/>
      <c r="BO38" s="608"/>
      <c r="BP38" s="608"/>
      <c r="BQ38" s="608"/>
      <c r="BR38" s="608"/>
      <c r="BS38" s="608"/>
      <c r="BT38" s="608"/>
      <c r="BU38" s="609"/>
      <c r="BV38" s="610">
        <v>635</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302849</v>
      </c>
      <c r="CS38" s="611"/>
      <c r="CT38" s="611"/>
      <c r="CU38" s="611"/>
      <c r="CV38" s="611"/>
      <c r="CW38" s="611"/>
      <c r="CX38" s="611"/>
      <c r="CY38" s="612"/>
      <c r="CZ38" s="615">
        <v>5.4</v>
      </c>
      <c r="DA38" s="640"/>
      <c r="DB38" s="640"/>
      <c r="DC38" s="644"/>
      <c r="DD38" s="619">
        <v>238881</v>
      </c>
      <c r="DE38" s="611"/>
      <c r="DF38" s="611"/>
      <c r="DG38" s="611"/>
      <c r="DH38" s="611"/>
      <c r="DI38" s="611"/>
      <c r="DJ38" s="611"/>
      <c r="DK38" s="612"/>
      <c r="DL38" s="619">
        <v>220176</v>
      </c>
      <c r="DM38" s="611"/>
      <c r="DN38" s="611"/>
      <c r="DO38" s="611"/>
      <c r="DP38" s="611"/>
      <c r="DQ38" s="611"/>
      <c r="DR38" s="611"/>
      <c r="DS38" s="611"/>
      <c r="DT38" s="611"/>
      <c r="DU38" s="611"/>
      <c r="DV38" s="612"/>
      <c r="DW38" s="615">
        <v>7</v>
      </c>
      <c r="DX38" s="640"/>
      <c r="DY38" s="640"/>
      <c r="DZ38" s="640"/>
      <c r="EA38" s="640"/>
      <c r="EB38" s="640"/>
      <c r="EC38" s="641"/>
    </row>
    <row r="39" spans="2:133" ht="11.25" customHeight="1" x14ac:dyDescent="0.2">
      <c r="B39" s="607" t="s">
        <v>338</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131</v>
      </c>
      <c r="AA39" s="613"/>
      <c r="AB39" s="613"/>
      <c r="AC39" s="613"/>
      <c r="AD39" s="614" t="s">
        <v>131</v>
      </c>
      <c r="AE39" s="614"/>
      <c r="AF39" s="614"/>
      <c r="AG39" s="614"/>
      <c r="AH39" s="614"/>
      <c r="AI39" s="614"/>
      <c r="AJ39" s="614"/>
      <c r="AK39" s="614"/>
      <c r="AL39" s="615" t="s">
        <v>175</v>
      </c>
      <c r="AM39" s="616"/>
      <c r="AN39" s="616"/>
      <c r="AO39" s="617"/>
      <c r="AQ39" s="673" t="s">
        <v>339</v>
      </c>
      <c r="AR39" s="674"/>
      <c r="AS39" s="674"/>
      <c r="AT39" s="674"/>
      <c r="AU39" s="674"/>
      <c r="AV39" s="674"/>
      <c r="AW39" s="674"/>
      <c r="AX39" s="674"/>
      <c r="AY39" s="675"/>
      <c r="AZ39" s="610">
        <v>10334</v>
      </c>
      <c r="BA39" s="611"/>
      <c r="BB39" s="611"/>
      <c r="BC39" s="611"/>
      <c r="BD39" s="642"/>
      <c r="BE39" s="642"/>
      <c r="BF39" s="665"/>
      <c r="BG39" s="607" t="s">
        <v>340</v>
      </c>
      <c r="BH39" s="608"/>
      <c r="BI39" s="608"/>
      <c r="BJ39" s="608"/>
      <c r="BK39" s="608"/>
      <c r="BL39" s="608"/>
      <c r="BM39" s="608"/>
      <c r="BN39" s="608"/>
      <c r="BO39" s="608"/>
      <c r="BP39" s="608"/>
      <c r="BQ39" s="608"/>
      <c r="BR39" s="608"/>
      <c r="BS39" s="608"/>
      <c r="BT39" s="608"/>
      <c r="BU39" s="609"/>
      <c r="BV39" s="610">
        <v>944</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191820</v>
      </c>
      <c r="CS39" s="642"/>
      <c r="CT39" s="642"/>
      <c r="CU39" s="642"/>
      <c r="CV39" s="642"/>
      <c r="CW39" s="642"/>
      <c r="CX39" s="642"/>
      <c r="CY39" s="643"/>
      <c r="CZ39" s="615">
        <v>3.4</v>
      </c>
      <c r="DA39" s="640"/>
      <c r="DB39" s="640"/>
      <c r="DC39" s="644"/>
      <c r="DD39" s="619">
        <v>83001</v>
      </c>
      <c r="DE39" s="642"/>
      <c r="DF39" s="642"/>
      <c r="DG39" s="642"/>
      <c r="DH39" s="642"/>
      <c r="DI39" s="642"/>
      <c r="DJ39" s="642"/>
      <c r="DK39" s="643"/>
      <c r="DL39" s="619" t="s">
        <v>131</v>
      </c>
      <c r="DM39" s="642"/>
      <c r="DN39" s="642"/>
      <c r="DO39" s="642"/>
      <c r="DP39" s="642"/>
      <c r="DQ39" s="642"/>
      <c r="DR39" s="642"/>
      <c r="DS39" s="642"/>
      <c r="DT39" s="642"/>
      <c r="DU39" s="642"/>
      <c r="DV39" s="643"/>
      <c r="DW39" s="615" t="s">
        <v>175</v>
      </c>
      <c r="DX39" s="640"/>
      <c r="DY39" s="640"/>
      <c r="DZ39" s="640"/>
      <c r="EA39" s="640"/>
      <c r="EB39" s="640"/>
      <c r="EC39" s="641"/>
    </row>
    <row r="40" spans="2:133" ht="11.25" customHeight="1" x14ac:dyDescent="0.2">
      <c r="B40" s="607" t="s">
        <v>342</v>
      </c>
      <c r="C40" s="608"/>
      <c r="D40" s="608"/>
      <c r="E40" s="608"/>
      <c r="F40" s="608"/>
      <c r="G40" s="608"/>
      <c r="H40" s="608"/>
      <c r="I40" s="608"/>
      <c r="J40" s="608"/>
      <c r="K40" s="608"/>
      <c r="L40" s="608"/>
      <c r="M40" s="608"/>
      <c r="N40" s="608"/>
      <c r="O40" s="608"/>
      <c r="P40" s="608"/>
      <c r="Q40" s="609"/>
      <c r="R40" s="610">
        <v>25399</v>
      </c>
      <c r="S40" s="611"/>
      <c r="T40" s="611"/>
      <c r="U40" s="611"/>
      <c r="V40" s="611"/>
      <c r="W40" s="611"/>
      <c r="X40" s="611"/>
      <c r="Y40" s="612"/>
      <c r="Z40" s="613">
        <v>0.4</v>
      </c>
      <c r="AA40" s="613"/>
      <c r="AB40" s="613"/>
      <c r="AC40" s="613"/>
      <c r="AD40" s="614" t="s">
        <v>131</v>
      </c>
      <c r="AE40" s="614"/>
      <c r="AF40" s="614"/>
      <c r="AG40" s="614"/>
      <c r="AH40" s="614"/>
      <c r="AI40" s="614"/>
      <c r="AJ40" s="614"/>
      <c r="AK40" s="614"/>
      <c r="AL40" s="615" t="s">
        <v>131</v>
      </c>
      <c r="AM40" s="616"/>
      <c r="AN40" s="616"/>
      <c r="AO40" s="617"/>
      <c r="AQ40" s="673" t="s">
        <v>343</v>
      </c>
      <c r="AR40" s="674"/>
      <c r="AS40" s="674"/>
      <c r="AT40" s="674"/>
      <c r="AU40" s="674"/>
      <c r="AV40" s="674"/>
      <c r="AW40" s="674"/>
      <c r="AX40" s="674"/>
      <c r="AY40" s="675"/>
      <c r="AZ40" s="610" t="s">
        <v>131</v>
      </c>
      <c r="BA40" s="611"/>
      <c r="BB40" s="611"/>
      <c r="BC40" s="611"/>
      <c r="BD40" s="642"/>
      <c r="BE40" s="642"/>
      <c r="BF40" s="665"/>
      <c r="BG40" s="658" t="s">
        <v>344</v>
      </c>
      <c r="BH40" s="659"/>
      <c r="BI40" s="659"/>
      <c r="BJ40" s="659"/>
      <c r="BK40" s="659"/>
      <c r="BL40" s="217"/>
      <c r="BM40" s="608" t="s">
        <v>345</v>
      </c>
      <c r="BN40" s="608"/>
      <c r="BO40" s="608"/>
      <c r="BP40" s="608"/>
      <c r="BQ40" s="608"/>
      <c r="BR40" s="608"/>
      <c r="BS40" s="608"/>
      <c r="BT40" s="608"/>
      <c r="BU40" s="609"/>
      <c r="BV40" s="610">
        <v>93</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28620</v>
      </c>
      <c r="CS40" s="611"/>
      <c r="CT40" s="611"/>
      <c r="CU40" s="611"/>
      <c r="CV40" s="611"/>
      <c r="CW40" s="611"/>
      <c r="CX40" s="611"/>
      <c r="CY40" s="612"/>
      <c r="CZ40" s="615">
        <v>0.5</v>
      </c>
      <c r="DA40" s="640"/>
      <c r="DB40" s="640"/>
      <c r="DC40" s="644"/>
      <c r="DD40" s="619">
        <v>21806</v>
      </c>
      <c r="DE40" s="611"/>
      <c r="DF40" s="611"/>
      <c r="DG40" s="611"/>
      <c r="DH40" s="611"/>
      <c r="DI40" s="611"/>
      <c r="DJ40" s="611"/>
      <c r="DK40" s="612"/>
      <c r="DL40" s="619">
        <v>21806</v>
      </c>
      <c r="DM40" s="611"/>
      <c r="DN40" s="611"/>
      <c r="DO40" s="611"/>
      <c r="DP40" s="611"/>
      <c r="DQ40" s="611"/>
      <c r="DR40" s="611"/>
      <c r="DS40" s="611"/>
      <c r="DT40" s="611"/>
      <c r="DU40" s="611"/>
      <c r="DV40" s="612"/>
      <c r="DW40" s="615">
        <v>0.7</v>
      </c>
      <c r="DX40" s="640"/>
      <c r="DY40" s="640"/>
      <c r="DZ40" s="640"/>
      <c r="EA40" s="640"/>
      <c r="EB40" s="640"/>
      <c r="EC40" s="641"/>
    </row>
    <row r="41" spans="2:133" ht="11.25" customHeight="1" x14ac:dyDescent="0.2">
      <c r="B41" s="631" t="s">
        <v>347</v>
      </c>
      <c r="C41" s="632"/>
      <c r="D41" s="632"/>
      <c r="E41" s="632"/>
      <c r="F41" s="632"/>
      <c r="G41" s="632"/>
      <c r="H41" s="632"/>
      <c r="I41" s="632"/>
      <c r="J41" s="632"/>
      <c r="K41" s="632"/>
      <c r="L41" s="632"/>
      <c r="M41" s="632"/>
      <c r="N41" s="632"/>
      <c r="O41" s="632"/>
      <c r="P41" s="632"/>
      <c r="Q41" s="633"/>
      <c r="R41" s="682">
        <v>5921324</v>
      </c>
      <c r="S41" s="683"/>
      <c r="T41" s="683"/>
      <c r="U41" s="683"/>
      <c r="V41" s="683"/>
      <c r="W41" s="683"/>
      <c r="X41" s="683"/>
      <c r="Y41" s="687"/>
      <c r="Z41" s="688">
        <v>100</v>
      </c>
      <c r="AA41" s="688"/>
      <c r="AB41" s="688"/>
      <c r="AC41" s="688"/>
      <c r="AD41" s="689">
        <v>3124194</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44469</v>
      </c>
      <c r="BA41" s="611"/>
      <c r="BB41" s="611"/>
      <c r="BC41" s="611"/>
      <c r="BD41" s="642"/>
      <c r="BE41" s="642"/>
      <c r="BF41" s="665"/>
      <c r="BG41" s="658"/>
      <c r="BH41" s="659"/>
      <c r="BI41" s="659"/>
      <c r="BJ41" s="659"/>
      <c r="BK41" s="659"/>
      <c r="BL41" s="217"/>
      <c r="BM41" s="608" t="s">
        <v>349</v>
      </c>
      <c r="BN41" s="608"/>
      <c r="BO41" s="608"/>
      <c r="BP41" s="608"/>
      <c r="BQ41" s="608"/>
      <c r="BR41" s="608"/>
      <c r="BS41" s="608"/>
      <c r="BT41" s="608"/>
      <c r="BU41" s="609"/>
      <c r="BV41" s="610" t="s">
        <v>350</v>
      </c>
      <c r="BW41" s="611"/>
      <c r="BX41" s="611"/>
      <c r="BY41" s="611"/>
      <c r="BZ41" s="611"/>
      <c r="CA41" s="611"/>
      <c r="CB41" s="620"/>
      <c r="CD41" s="607" t="s">
        <v>351</v>
      </c>
      <c r="CE41" s="608"/>
      <c r="CF41" s="608"/>
      <c r="CG41" s="608"/>
      <c r="CH41" s="608"/>
      <c r="CI41" s="608"/>
      <c r="CJ41" s="608"/>
      <c r="CK41" s="608"/>
      <c r="CL41" s="608"/>
      <c r="CM41" s="608"/>
      <c r="CN41" s="608"/>
      <c r="CO41" s="608"/>
      <c r="CP41" s="608"/>
      <c r="CQ41" s="609"/>
      <c r="CR41" s="610" t="s">
        <v>350</v>
      </c>
      <c r="CS41" s="642"/>
      <c r="CT41" s="642"/>
      <c r="CU41" s="642"/>
      <c r="CV41" s="642"/>
      <c r="CW41" s="642"/>
      <c r="CX41" s="642"/>
      <c r="CY41" s="643"/>
      <c r="CZ41" s="615" t="s">
        <v>131</v>
      </c>
      <c r="DA41" s="640"/>
      <c r="DB41" s="640"/>
      <c r="DC41" s="644"/>
      <c r="DD41" s="619" t="s">
        <v>131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352</v>
      </c>
      <c r="AR42" s="680"/>
      <c r="AS42" s="680"/>
      <c r="AT42" s="680"/>
      <c r="AU42" s="680"/>
      <c r="AV42" s="680"/>
      <c r="AW42" s="680"/>
      <c r="AX42" s="680"/>
      <c r="AY42" s="681"/>
      <c r="AZ42" s="682">
        <v>225254</v>
      </c>
      <c r="BA42" s="683"/>
      <c r="BB42" s="683"/>
      <c r="BC42" s="683"/>
      <c r="BD42" s="669"/>
      <c r="BE42" s="669"/>
      <c r="BF42" s="671"/>
      <c r="BG42" s="660"/>
      <c r="BH42" s="661"/>
      <c r="BI42" s="661"/>
      <c r="BJ42" s="661"/>
      <c r="BK42" s="661"/>
      <c r="BL42" s="218"/>
      <c r="BM42" s="632" t="s">
        <v>353</v>
      </c>
      <c r="BN42" s="632"/>
      <c r="BO42" s="632"/>
      <c r="BP42" s="632"/>
      <c r="BQ42" s="632"/>
      <c r="BR42" s="632"/>
      <c r="BS42" s="632"/>
      <c r="BT42" s="632"/>
      <c r="BU42" s="633"/>
      <c r="BV42" s="682">
        <v>456</v>
      </c>
      <c r="BW42" s="683"/>
      <c r="BX42" s="683"/>
      <c r="BY42" s="683"/>
      <c r="BZ42" s="683"/>
      <c r="CA42" s="683"/>
      <c r="CB42" s="692"/>
      <c r="CD42" s="607" t="s">
        <v>354</v>
      </c>
      <c r="CE42" s="608"/>
      <c r="CF42" s="608"/>
      <c r="CG42" s="608"/>
      <c r="CH42" s="608"/>
      <c r="CI42" s="608"/>
      <c r="CJ42" s="608"/>
      <c r="CK42" s="608"/>
      <c r="CL42" s="608"/>
      <c r="CM42" s="608"/>
      <c r="CN42" s="608"/>
      <c r="CO42" s="608"/>
      <c r="CP42" s="608"/>
      <c r="CQ42" s="609"/>
      <c r="CR42" s="610">
        <v>1418313</v>
      </c>
      <c r="CS42" s="642"/>
      <c r="CT42" s="642"/>
      <c r="CU42" s="642"/>
      <c r="CV42" s="642"/>
      <c r="CW42" s="642"/>
      <c r="CX42" s="642"/>
      <c r="CY42" s="643"/>
      <c r="CZ42" s="615">
        <v>25.2</v>
      </c>
      <c r="DA42" s="640"/>
      <c r="DB42" s="640"/>
      <c r="DC42" s="644"/>
      <c r="DD42" s="619">
        <v>432813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355</v>
      </c>
      <c r="CD43" s="607" t="s">
        <v>356</v>
      </c>
      <c r="CE43" s="608"/>
      <c r="CF43" s="608"/>
      <c r="CG43" s="608"/>
      <c r="CH43" s="608"/>
      <c r="CI43" s="608"/>
      <c r="CJ43" s="608"/>
      <c r="CK43" s="608"/>
      <c r="CL43" s="608"/>
      <c r="CM43" s="608"/>
      <c r="CN43" s="608"/>
      <c r="CO43" s="608"/>
      <c r="CP43" s="608"/>
      <c r="CQ43" s="609"/>
      <c r="CR43" s="610">
        <v>46881</v>
      </c>
      <c r="CS43" s="642"/>
      <c r="CT43" s="642"/>
      <c r="CU43" s="642"/>
      <c r="CV43" s="642"/>
      <c r="CW43" s="642"/>
      <c r="CX43" s="642"/>
      <c r="CY43" s="643"/>
      <c r="CZ43" s="615">
        <v>0.8</v>
      </c>
      <c r="DA43" s="640"/>
      <c r="DB43" s="640"/>
      <c r="DC43" s="644"/>
      <c r="DD43" s="619">
        <v>46881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304</v>
      </c>
      <c r="CE44" s="647"/>
      <c r="CF44" s="607" t="s">
        <v>358</v>
      </c>
      <c r="CG44" s="608"/>
      <c r="CH44" s="608"/>
      <c r="CI44" s="608"/>
      <c r="CJ44" s="608"/>
      <c r="CK44" s="608"/>
      <c r="CL44" s="608"/>
      <c r="CM44" s="608"/>
      <c r="CN44" s="608"/>
      <c r="CO44" s="608"/>
      <c r="CP44" s="608"/>
      <c r="CQ44" s="609"/>
      <c r="CR44" s="610">
        <v>927217</v>
      </c>
      <c r="CS44" s="611"/>
      <c r="CT44" s="611"/>
      <c r="CU44" s="611"/>
      <c r="CV44" s="611"/>
      <c r="CW44" s="611"/>
      <c r="CX44" s="611"/>
      <c r="CY44" s="612"/>
      <c r="CZ44" s="615">
        <v>16.5</v>
      </c>
      <c r="DA44" s="616"/>
      <c r="DB44" s="616"/>
      <c r="DC44" s="622"/>
      <c r="DD44" s="619">
        <v>307598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359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360</v>
      </c>
      <c r="CG45" s="608"/>
      <c r="CH45" s="608"/>
      <c r="CI45" s="608"/>
      <c r="CJ45" s="608"/>
      <c r="CK45" s="608"/>
      <c r="CL45" s="608"/>
      <c r="CM45" s="608"/>
      <c r="CN45" s="608"/>
      <c r="CO45" s="608"/>
      <c r="CP45" s="608"/>
      <c r="CQ45" s="609"/>
      <c r="CR45" s="610">
        <v>272155</v>
      </c>
      <c r="CS45" s="642"/>
      <c r="CT45" s="642"/>
      <c r="CU45" s="642"/>
      <c r="CV45" s="642"/>
      <c r="CW45" s="642"/>
      <c r="CX45" s="642"/>
      <c r="CY45" s="643"/>
      <c r="CZ45" s="615">
        <v>4.8</v>
      </c>
      <c r="DA45" s="640"/>
      <c r="DB45" s="640"/>
      <c r="DC45" s="644"/>
      <c r="DD45" s="619">
        <v>14509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361</v>
      </c>
      <c r="CG46" s="608"/>
      <c r="CH46" s="608"/>
      <c r="CI46" s="608"/>
      <c r="CJ46" s="608"/>
      <c r="CK46" s="608"/>
      <c r="CL46" s="608"/>
      <c r="CM46" s="608"/>
      <c r="CN46" s="608"/>
      <c r="CO46" s="608"/>
      <c r="CP46" s="608"/>
      <c r="CQ46" s="609"/>
      <c r="CR46" s="610">
        <v>615012</v>
      </c>
      <c r="CS46" s="611"/>
      <c r="CT46" s="611"/>
      <c r="CU46" s="611"/>
      <c r="CV46" s="611"/>
      <c r="CW46" s="611"/>
      <c r="CX46" s="611"/>
      <c r="CY46" s="612"/>
      <c r="CZ46" s="615">
        <v>10.9</v>
      </c>
      <c r="DA46" s="616"/>
      <c r="DB46" s="616"/>
      <c r="DC46" s="622"/>
      <c r="DD46" s="619">
        <v>280839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362</v>
      </c>
      <c r="CG47" s="608"/>
      <c r="CH47" s="608"/>
      <c r="CI47" s="608"/>
      <c r="CJ47" s="608"/>
      <c r="CK47" s="608"/>
      <c r="CL47" s="608"/>
      <c r="CM47" s="608"/>
      <c r="CN47" s="608"/>
      <c r="CO47" s="608"/>
      <c r="CP47" s="608"/>
      <c r="CQ47" s="609"/>
      <c r="CR47" s="610">
        <v>491096</v>
      </c>
      <c r="CS47" s="642"/>
      <c r="CT47" s="642"/>
      <c r="CU47" s="642"/>
      <c r="CV47" s="642"/>
      <c r="CW47" s="642"/>
      <c r="CX47" s="642"/>
      <c r="CY47" s="643"/>
      <c r="CZ47" s="615">
        <v>8.6999999999999993</v>
      </c>
      <c r="DA47" s="640"/>
      <c r="DB47" s="640"/>
      <c r="DC47" s="644"/>
      <c r="DD47" s="619">
        <v>125215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363</v>
      </c>
      <c r="CG48" s="608"/>
      <c r="CH48" s="608"/>
      <c r="CI48" s="608"/>
      <c r="CJ48" s="608"/>
      <c r="CK48" s="608"/>
      <c r="CL48" s="608"/>
      <c r="CM48" s="608"/>
      <c r="CN48" s="608"/>
      <c r="CO48" s="608"/>
      <c r="CP48" s="608"/>
      <c r="CQ48" s="609"/>
      <c r="CR48" s="610" t="s">
        <v>131</v>
      </c>
      <c r="CS48" s="611"/>
      <c r="CT48" s="611"/>
      <c r="CU48" s="611"/>
      <c r="CV48" s="611"/>
      <c r="CW48" s="611"/>
      <c r="CX48" s="611"/>
      <c r="CY48" s="612"/>
      <c r="CZ48" s="615" t="s">
        <v>131</v>
      </c>
      <c r="DA48" s="616"/>
      <c r="DB48" s="616"/>
      <c r="DC48" s="622"/>
      <c r="DD48" s="619" t="s">
        <v>131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364</v>
      </c>
      <c r="CE49" s="632"/>
      <c r="CF49" s="632"/>
      <c r="CG49" s="632"/>
      <c r="CH49" s="632"/>
      <c r="CI49" s="632"/>
      <c r="CJ49" s="632"/>
      <c r="CK49" s="632"/>
      <c r="CL49" s="632"/>
      <c r="CM49" s="632"/>
      <c r="CN49" s="632"/>
      <c r="CO49" s="632"/>
      <c r="CP49" s="632"/>
      <c r="CQ49" s="633"/>
      <c r="CR49" s="682">
        <v>5619921</v>
      </c>
      <c r="CS49" s="669"/>
      <c r="CT49" s="669"/>
      <c r="CU49" s="669"/>
      <c r="CV49" s="669"/>
      <c r="CW49" s="669"/>
      <c r="CX49" s="669"/>
      <c r="CY49" s="698"/>
      <c r="CZ49" s="690">
        <v>100</v>
      </c>
      <c r="DA49" s="699"/>
      <c r="DB49" s="699"/>
      <c r="DC49" s="700"/>
      <c r="DD49" s="701">
        <v>3630527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Tjk51+0+WWbzH6Mcrx76hks7rB93N6GmG+m9zG2FvOIBiIkZFnHJJ4Vc5WCGf35WomghDIQgp6CE1cmgy5TLQ==" saltValue="1ubXrm0RvbvOkX8AvGc4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8" zoomScale="40" zoomScaleNormal="4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366</v>
      </c>
      <c r="DK2" s="710"/>
      <c r="DL2" s="710"/>
      <c r="DM2" s="710"/>
      <c r="DN2" s="710"/>
      <c r="DO2" s="711"/>
      <c r="DP2" s="222"/>
      <c r="DQ2" s="709" t="s">
        <v>367</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368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370</v>
      </c>
      <c r="B5" s="715"/>
      <c r="C5" s="715"/>
      <c r="D5" s="715"/>
      <c r="E5" s="715"/>
      <c r="F5" s="715"/>
      <c r="G5" s="715"/>
      <c r="H5" s="715"/>
      <c r="I5" s="715"/>
      <c r="J5" s="715"/>
      <c r="K5" s="715"/>
      <c r="L5" s="715"/>
      <c r="M5" s="715"/>
      <c r="N5" s="715"/>
      <c r="O5" s="715"/>
      <c r="P5" s="716"/>
      <c r="Q5" s="720" t="s">
        <v>371</v>
      </c>
      <c r="R5" s="721"/>
      <c r="S5" s="721"/>
      <c r="T5" s="721"/>
      <c r="U5" s="722"/>
      <c r="V5" s="720" t="s">
        <v>372</v>
      </c>
      <c r="W5" s="721"/>
      <c r="X5" s="721"/>
      <c r="Y5" s="721"/>
      <c r="Z5" s="722"/>
      <c r="AA5" s="720" t="s">
        <v>373</v>
      </c>
      <c r="AB5" s="721"/>
      <c r="AC5" s="721"/>
      <c r="AD5" s="721"/>
      <c r="AE5" s="721"/>
      <c r="AF5" s="726" t="s">
        <v>374</v>
      </c>
      <c r="AG5" s="721"/>
      <c r="AH5" s="721"/>
      <c r="AI5" s="721"/>
      <c r="AJ5" s="727"/>
      <c r="AK5" s="721" t="s">
        <v>375</v>
      </c>
      <c r="AL5" s="721"/>
      <c r="AM5" s="721"/>
      <c r="AN5" s="721"/>
      <c r="AO5" s="722"/>
      <c r="AP5" s="720" t="s">
        <v>376</v>
      </c>
      <c r="AQ5" s="721"/>
      <c r="AR5" s="721"/>
      <c r="AS5" s="721"/>
      <c r="AT5" s="722"/>
      <c r="AU5" s="720" t="s">
        <v>377</v>
      </c>
      <c r="AV5" s="721"/>
      <c r="AW5" s="721"/>
      <c r="AX5" s="721"/>
      <c r="AY5" s="727"/>
      <c r="AZ5" s="226"/>
      <c r="BA5" s="226"/>
      <c r="BB5" s="226"/>
      <c r="BC5" s="226"/>
      <c r="BD5" s="226"/>
      <c r="BE5" s="227"/>
      <c r="BF5" s="227"/>
      <c r="BG5" s="227"/>
      <c r="BH5" s="227"/>
      <c r="BI5" s="227"/>
      <c r="BJ5" s="227"/>
      <c r="BK5" s="227"/>
      <c r="BL5" s="227"/>
      <c r="BM5" s="227"/>
      <c r="BN5" s="227"/>
      <c r="BO5" s="227"/>
      <c r="BP5" s="227"/>
      <c r="BQ5" s="714" t="s">
        <v>378</v>
      </c>
      <c r="BR5" s="715"/>
      <c r="BS5" s="715"/>
      <c r="BT5" s="715"/>
      <c r="BU5" s="715"/>
      <c r="BV5" s="715"/>
      <c r="BW5" s="715"/>
      <c r="BX5" s="715"/>
      <c r="BY5" s="715"/>
      <c r="BZ5" s="715"/>
      <c r="CA5" s="715"/>
      <c r="CB5" s="715"/>
      <c r="CC5" s="715"/>
      <c r="CD5" s="715"/>
      <c r="CE5" s="715"/>
      <c r="CF5" s="715"/>
      <c r="CG5" s="716"/>
      <c r="CH5" s="720" t="s">
        <v>379</v>
      </c>
      <c r="CI5" s="721"/>
      <c r="CJ5" s="721"/>
      <c r="CK5" s="721"/>
      <c r="CL5" s="722"/>
      <c r="CM5" s="720" t="s">
        <v>380</v>
      </c>
      <c r="CN5" s="721"/>
      <c r="CO5" s="721"/>
      <c r="CP5" s="721"/>
      <c r="CQ5" s="722"/>
      <c r="CR5" s="720" t="s">
        <v>381</v>
      </c>
      <c r="CS5" s="721"/>
      <c r="CT5" s="721"/>
      <c r="CU5" s="721"/>
      <c r="CV5" s="722"/>
      <c r="CW5" s="720" t="s">
        <v>382</v>
      </c>
      <c r="CX5" s="721"/>
      <c r="CY5" s="721"/>
      <c r="CZ5" s="721"/>
      <c r="DA5" s="722"/>
      <c r="DB5" s="720" t="s">
        <v>383</v>
      </c>
      <c r="DC5" s="721"/>
      <c r="DD5" s="721"/>
      <c r="DE5" s="721"/>
      <c r="DF5" s="722"/>
      <c r="DG5" s="750" t="s">
        <v>384</v>
      </c>
      <c r="DH5" s="751"/>
      <c r="DI5" s="751"/>
      <c r="DJ5" s="751"/>
      <c r="DK5" s="752"/>
      <c r="DL5" s="750" t="s">
        <v>385</v>
      </c>
      <c r="DM5" s="751"/>
      <c r="DN5" s="751"/>
      <c r="DO5" s="751"/>
      <c r="DP5" s="752"/>
      <c r="DQ5" s="720" t="s">
        <v>386</v>
      </c>
      <c r="DR5" s="721"/>
      <c r="DS5" s="721"/>
      <c r="DT5" s="721"/>
      <c r="DU5" s="722"/>
      <c r="DV5" s="720" t="s">
        <v>377</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387</v>
      </c>
      <c r="C7" s="737"/>
      <c r="D7" s="737"/>
      <c r="E7" s="737"/>
      <c r="F7" s="737"/>
      <c r="G7" s="737"/>
      <c r="H7" s="737"/>
      <c r="I7" s="737"/>
      <c r="J7" s="737"/>
      <c r="K7" s="737"/>
      <c r="L7" s="737"/>
      <c r="M7" s="737"/>
      <c r="N7" s="737"/>
      <c r="O7" s="737"/>
      <c r="P7" s="738"/>
      <c r="Q7" s="739">
        <v>5914</v>
      </c>
      <c r="R7" s="740"/>
      <c r="S7" s="740"/>
      <c r="T7" s="740"/>
      <c r="U7" s="740"/>
      <c r="V7" s="740">
        <v>5613</v>
      </c>
      <c r="W7" s="740"/>
      <c r="X7" s="740"/>
      <c r="Y7" s="740"/>
      <c r="Z7" s="740"/>
      <c r="AA7" s="740">
        <v>301</v>
      </c>
      <c r="AB7" s="740"/>
      <c r="AC7" s="740"/>
      <c r="AD7" s="740"/>
      <c r="AE7" s="741"/>
      <c r="AF7" s="742">
        <v>53</v>
      </c>
      <c r="AG7" s="743"/>
      <c r="AH7" s="743"/>
      <c r="AI7" s="743"/>
      <c r="AJ7" s="744"/>
      <c r="AK7" s="745">
        <v>115</v>
      </c>
      <c r="AL7" s="746"/>
      <c r="AM7" s="746"/>
      <c r="AN7" s="746"/>
      <c r="AO7" s="746"/>
      <c r="AP7" s="746">
        <v>7056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600</v>
      </c>
      <c r="BT7" s="734"/>
      <c r="BU7" s="734"/>
      <c r="BV7" s="734"/>
      <c r="BW7" s="734"/>
      <c r="BX7" s="734"/>
      <c r="BY7" s="734"/>
      <c r="BZ7" s="734"/>
      <c r="CA7" s="734"/>
      <c r="CB7" s="734"/>
      <c r="CC7" s="734"/>
      <c r="CD7" s="734"/>
      <c r="CE7" s="734"/>
      <c r="CF7" s="734"/>
      <c r="CG7" s="749"/>
      <c r="CH7" s="730">
        <v>-4</v>
      </c>
      <c r="CI7" s="731"/>
      <c r="CJ7" s="731"/>
      <c r="CK7" s="731"/>
      <c r="CL7" s="732"/>
      <c r="CM7" s="730">
        <v>22</v>
      </c>
      <c r="CN7" s="731"/>
      <c r="CO7" s="731"/>
      <c r="CP7" s="731"/>
      <c r="CQ7" s="732"/>
      <c r="CR7" s="730">
        <v>12</v>
      </c>
      <c r="CS7" s="731"/>
      <c r="CT7" s="731"/>
      <c r="CU7" s="731"/>
      <c r="CV7" s="732"/>
      <c r="CW7" s="730">
        <v>1</v>
      </c>
      <c r="CX7" s="731"/>
      <c r="CY7" s="731"/>
      <c r="CZ7" s="731"/>
      <c r="DA7" s="732"/>
      <c r="DB7" s="730" t="s">
        <v>603</v>
      </c>
      <c r="DC7" s="731"/>
      <c r="DD7" s="731"/>
      <c r="DE7" s="731"/>
      <c r="DF7" s="732"/>
      <c r="DG7" s="730" t="s">
        <v>603</v>
      </c>
      <c r="DH7" s="731"/>
      <c r="DI7" s="731"/>
      <c r="DJ7" s="731"/>
      <c r="DK7" s="732"/>
      <c r="DL7" s="730" t="s">
        <v>603</v>
      </c>
      <c r="DM7" s="731"/>
      <c r="DN7" s="731"/>
      <c r="DO7" s="731"/>
      <c r="DP7" s="732"/>
      <c r="DQ7" s="730" t="s">
        <v>603</v>
      </c>
      <c r="DR7" s="731"/>
      <c r="DS7" s="731"/>
      <c r="DT7" s="731"/>
      <c r="DU7" s="732"/>
      <c r="DV7" s="733"/>
      <c r="DW7" s="734"/>
      <c r="DX7" s="734"/>
      <c r="DY7" s="734"/>
      <c r="DZ7" s="735"/>
      <c r="EA7" s="228"/>
    </row>
    <row r="8" spans="1:131" s="229" customFormat="1" ht="26.25" customHeight="1" x14ac:dyDescent="0.2">
      <c r="A8" s="232">
        <v>2</v>
      </c>
      <c r="B8" s="767" t="s">
        <v>388</v>
      </c>
      <c r="C8" s="768"/>
      <c r="D8" s="768"/>
      <c r="E8" s="768"/>
      <c r="F8" s="768"/>
      <c r="G8" s="768"/>
      <c r="H8" s="768"/>
      <c r="I8" s="768"/>
      <c r="J8" s="768"/>
      <c r="K8" s="768"/>
      <c r="L8" s="768"/>
      <c r="M8" s="768"/>
      <c r="N8" s="768"/>
      <c r="O8" s="768"/>
      <c r="P8" s="769"/>
      <c r="Q8" s="770">
        <v>14</v>
      </c>
      <c r="R8" s="771"/>
      <c r="S8" s="771"/>
      <c r="T8" s="771"/>
      <c r="U8" s="771"/>
      <c r="V8" s="771">
        <v>14</v>
      </c>
      <c r="W8" s="771"/>
      <c r="X8" s="771"/>
      <c r="Y8" s="771"/>
      <c r="Z8" s="771"/>
      <c r="AA8" s="771">
        <v>0</v>
      </c>
      <c r="AB8" s="771"/>
      <c r="AC8" s="771"/>
      <c r="AD8" s="771"/>
      <c r="AE8" s="772"/>
      <c r="AF8" s="773">
        <v>0</v>
      </c>
      <c r="AG8" s="774"/>
      <c r="AH8" s="774"/>
      <c r="AI8" s="774"/>
      <c r="AJ8" s="775"/>
      <c r="AK8" s="756">
        <v>7</v>
      </c>
      <c r="AL8" s="757"/>
      <c r="AM8" s="757"/>
      <c r="AN8" s="757"/>
      <c r="AO8" s="757"/>
      <c r="AP8" s="757" t="s">
        <v>591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601</v>
      </c>
      <c r="BT8" s="761"/>
      <c r="BU8" s="761"/>
      <c r="BV8" s="761"/>
      <c r="BW8" s="761"/>
      <c r="BX8" s="761"/>
      <c r="BY8" s="761"/>
      <c r="BZ8" s="761"/>
      <c r="CA8" s="761"/>
      <c r="CB8" s="761"/>
      <c r="CC8" s="761"/>
      <c r="CD8" s="761"/>
      <c r="CE8" s="761"/>
      <c r="CF8" s="761"/>
      <c r="CG8" s="762"/>
      <c r="CH8" s="763">
        <v>11</v>
      </c>
      <c r="CI8" s="764"/>
      <c r="CJ8" s="764"/>
      <c r="CK8" s="764"/>
      <c r="CL8" s="765"/>
      <c r="CM8" s="763">
        <v>53</v>
      </c>
      <c r="CN8" s="764"/>
      <c r="CO8" s="764"/>
      <c r="CP8" s="764"/>
      <c r="CQ8" s="765"/>
      <c r="CR8" s="763">
        <v>50</v>
      </c>
      <c r="CS8" s="764"/>
      <c r="CT8" s="764"/>
      <c r="CU8" s="764"/>
      <c r="CV8" s="765"/>
      <c r="CW8" s="763">
        <v>20</v>
      </c>
      <c r="CX8" s="764"/>
      <c r="CY8" s="764"/>
      <c r="CZ8" s="764"/>
      <c r="DA8" s="765"/>
      <c r="DB8" s="763" t="s">
        <v>603</v>
      </c>
      <c r="DC8" s="764"/>
      <c r="DD8" s="764"/>
      <c r="DE8" s="764"/>
      <c r="DF8" s="765"/>
      <c r="DG8" s="763" t="s">
        <v>603</v>
      </c>
      <c r="DH8" s="764"/>
      <c r="DI8" s="764"/>
      <c r="DJ8" s="764"/>
      <c r="DK8" s="765"/>
      <c r="DL8" s="763" t="s">
        <v>603</v>
      </c>
      <c r="DM8" s="764"/>
      <c r="DN8" s="764"/>
      <c r="DO8" s="764"/>
      <c r="DP8" s="765"/>
      <c r="DQ8" s="763" t="s">
        <v>603</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602</v>
      </c>
      <c r="BT9" s="761"/>
      <c r="BU9" s="761"/>
      <c r="BV9" s="761"/>
      <c r="BW9" s="761"/>
      <c r="BX9" s="761"/>
      <c r="BY9" s="761"/>
      <c r="BZ9" s="761"/>
      <c r="CA9" s="761"/>
      <c r="CB9" s="761"/>
      <c r="CC9" s="761"/>
      <c r="CD9" s="761"/>
      <c r="CE9" s="761"/>
      <c r="CF9" s="761"/>
      <c r="CG9" s="762"/>
      <c r="CH9" s="763">
        <v>49</v>
      </c>
      <c r="CI9" s="764"/>
      <c r="CJ9" s="764"/>
      <c r="CK9" s="764"/>
      <c r="CL9" s="765"/>
      <c r="CM9" s="763">
        <v>-11843</v>
      </c>
      <c r="CN9" s="764"/>
      <c r="CO9" s="764"/>
      <c r="CP9" s="764"/>
      <c r="CQ9" s="765"/>
      <c r="CR9" s="763">
        <v>0</v>
      </c>
      <c r="CS9" s="764"/>
      <c r="CT9" s="764"/>
      <c r="CU9" s="764"/>
      <c r="CV9" s="765"/>
      <c r="CW9" s="763" t="s">
        <v>604</v>
      </c>
      <c r="CX9" s="764"/>
      <c r="CY9" s="764"/>
      <c r="CZ9" s="764"/>
      <c r="DA9" s="765"/>
      <c r="DB9" s="763">
        <v>29</v>
      </c>
      <c r="DC9" s="764"/>
      <c r="DD9" s="764"/>
      <c r="DE9" s="764"/>
      <c r="DF9" s="765"/>
      <c r="DG9" s="763" t="s">
        <v>604</v>
      </c>
      <c r="DH9" s="764"/>
      <c r="DI9" s="764"/>
      <c r="DJ9" s="764"/>
      <c r="DK9" s="765"/>
      <c r="DL9" s="763" t="s">
        <v>604</v>
      </c>
      <c r="DM9" s="764"/>
      <c r="DN9" s="764"/>
      <c r="DO9" s="764"/>
      <c r="DP9" s="765"/>
      <c r="DQ9" s="763" t="s">
        <v>604</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390</v>
      </c>
      <c r="B23" s="776" t="s">
        <v>391</v>
      </c>
      <c r="C23" s="777"/>
      <c r="D23" s="777"/>
      <c r="E23" s="777"/>
      <c r="F23" s="777"/>
      <c r="G23" s="777"/>
      <c r="H23" s="777"/>
      <c r="I23" s="777"/>
      <c r="J23" s="777"/>
      <c r="K23" s="777"/>
      <c r="L23" s="777"/>
      <c r="M23" s="777"/>
      <c r="N23" s="777"/>
      <c r="O23" s="777"/>
      <c r="P23" s="778"/>
      <c r="Q23" s="779">
        <v>5921</v>
      </c>
      <c r="R23" s="780"/>
      <c r="S23" s="780"/>
      <c r="T23" s="780"/>
      <c r="U23" s="780"/>
      <c r="V23" s="780">
        <v>5620</v>
      </c>
      <c r="W23" s="780"/>
      <c r="X23" s="780"/>
      <c r="Y23" s="780"/>
      <c r="Z23" s="780"/>
      <c r="AA23" s="780">
        <v>301</v>
      </c>
      <c r="AB23" s="780"/>
      <c r="AC23" s="780"/>
      <c r="AD23" s="780"/>
      <c r="AE23" s="781"/>
      <c r="AF23" s="782">
        <v>53</v>
      </c>
      <c r="AG23" s="780"/>
      <c r="AH23" s="780"/>
      <c r="AI23" s="780"/>
      <c r="AJ23" s="783"/>
      <c r="AK23" s="784"/>
      <c r="AL23" s="785"/>
      <c r="AM23" s="785"/>
      <c r="AN23" s="785"/>
      <c r="AO23" s="785"/>
      <c r="AP23" s="780">
        <v>7056</v>
      </c>
      <c r="AQ23" s="780"/>
      <c r="AR23" s="780"/>
      <c r="AS23" s="780"/>
      <c r="AT23" s="780"/>
      <c r="AU23" s="796"/>
      <c r="AV23" s="796"/>
      <c r="AW23" s="796"/>
      <c r="AX23" s="796"/>
      <c r="AY23" s="797"/>
      <c r="AZ23" s="798" t="s">
        <v>392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370</v>
      </c>
      <c r="B26" s="715"/>
      <c r="C26" s="715"/>
      <c r="D26" s="715"/>
      <c r="E26" s="715"/>
      <c r="F26" s="715"/>
      <c r="G26" s="715"/>
      <c r="H26" s="715"/>
      <c r="I26" s="715"/>
      <c r="J26" s="715"/>
      <c r="K26" s="715"/>
      <c r="L26" s="715"/>
      <c r="M26" s="715"/>
      <c r="N26" s="715"/>
      <c r="O26" s="715"/>
      <c r="P26" s="716"/>
      <c r="Q26" s="720" t="s">
        <v>395</v>
      </c>
      <c r="R26" s="721"/>
      <c r="S26" s="721"/>
      <c r="T26" s="721"/>
      <c r="U26" s="722"/>
      <c r="V26" s="720" t="s">
        <v>396</v>
      </c>
      <c r="W26" s="721"/>
      <c r="X26" s="721"/>
      <c r="Y26" s="721"/>
      <c r="Z26" s="722"/>
      <c r="AA26" s="720" t="s">
        <v>397</v>
      </c>
      <c r="AB26" s="721"/>
      <c r="AC26" s="721"/>
      <c r="AD26" s="721"/>
      <c r="AE26" s="721"/>
      <c r="AF26" s="801" t="s">
        <v>398</v>
      </c>
      <c r="AG26" s="802"/>
      <c r="AH26" s="802"/>
      <c r="AI26" s="802"/>
      <c r="AJ26" s="803"/>
      <c r="AK26" s="721" t="s">
        <v>399</v>
      </c>
      <c r="AL26" s="721"/>
      <c r="AM26" s="721"/>
      <c r="AN26" s="721"/>
      <c r="AO26" s="722"/>
      <c r="AP26" s="720" t="s">
        <v>400</v>
      </c>
      <c r="AQ26" s="721"/>
      <c r="AR26" s="721"/>
      <c r="AS26" s="721"/>
      <c r="AT26" s="722"/>
      <c r="AU26" s="720" t="s">
        <v>401</v>
      </c>
      <c r="AV26" s="721"/>
      <c r="AW26" s="721"/>
      <c r="AX26" s="721"/>
      <c r="AY26" s="722"/>
      <c r="AZ26" s="720" t="s">
        <v>402</v>
      </c>
      <c r="BA26" s="721"/>
      <c r="BB26" s="721"/>
      <c r="BC26" s="721"/>
      <c r="BD26" s="722"/>
      <c r="BE26" s="720" t="s">
        <v>377</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403</v>
      </c>
      <c r="C28" s="737"/>
      <c r="D28" s="737"/>
      <c r="E28" s="737"/>
      <c r="F28" s="737"/>
      <c r="G28" s="737"/>
      <c r="H28" s="737"/>
      <c r="I28" s="737"/>
      <c r="J28" s="737"/>
      <c r="K28" s="737"/>
      <c r="L28" s="737"/>
      <c r="M28" s="737"/>
      <c r="N28" s="737"/>
      <c r="O28" s="737"/>
      <c r="P28" s="738"/>
      <c r="Q28" s="809">
        <v>652</v>
      </c>
      <c r="R28" s="810"/>
      <c r="S28" s="810"/>
      <c r="T28" s="810"/>
      <c r="U28" s="810"/>
      <c r="V28" s="810">
        <v>646</v>
      </c>
      <c r="W28" s="810"/>
      <c r="X28" s="810"/>
      <c r="Y28" s="810"/>
      <c r="Z28" s="810"/>
      <c r="AA28" s="810">
        <v>6</v>
      </c>
      <c r="AB28" s="810"/>
      <c r="AC28" s="810"/>
      <c r="AD28" s="810"/>
      <c r="AE28" s="811"/>
      <c r="AF28" s="812">
        <v>6</v>
      </c>
      <c r="AG28" s="810"/>
      <c r="AH28" s="810"/>
      <c r="AI28" s="810"/>
      <c r="AJ28" s="813"/>
      <c r="AK28" s="814">
        <v>45</v>
      </c>
      <c r="AL28" s="815"/>
      <c r="AM28" s="815"/>
      <c r="AN28" s="815"/>
      <c r="AO28" s="815"/>
      <c r="AP28" s="815" t="s">
        <v>591</v>
      </c>
      <c r="AQ28" s="815"/>
      <c r="AR28" s="815"/>
      <c r="AS28" s="815"/>
      <c r="AT28" s="815"/>
      <c r="AU28" s="815" t="s">
        <v>591</v>
      </c>
      <c r="AV28" s="815"/>
      <c r="AW28" s="815"/>
      <c r="AX28" s="815"/>
      <c r="AY28" s="815"/>
      <c r="AZ28" s="816" t="s">
        <v>591</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404</v>
      </c>
      <c r="C29" s="768"/>
      <c r="D29" s="768"/>
      <c r="E29" s="768"/>
      <c r="F29" s="768"/>
      <c r="G29" s="768"/>
      <c r="H29" s="768"/>
      <c r="I29" s="768"/>
      <c r="J29" s="768"/>
      <c r="K29" s="768"/>
      <c r="L29" s="768"/>
      <c r="M29" s="768"/>
      <c r="N29" s="768"/>
      <c r="O29" s="768"/>
      <c r="P29" s="769"/>
      <c r="Q29" s="770">
        <v>710</v>
      </c>
      <c r="R29" s="771"/>
      <c r="S29" s="771"/>
      <c r="T29" s="771"/>
      <c r="U29" s="771"/>
      <c r="V29" s="771">
        <v>683</v>
      </c>
      <c r="W29" s="771"/>
      <c r="X29" s="771"/>
      <c r="Y29" s="771"/>
      <c r="Z29" s="771"/>
      <c r="AA29" s="771">
        <v>27</v>
      </c>
      <c r="AB29" s="771"/>
      <c r="AC29" s="771"/>
      <c r="AD29" s="771"/>
      <c r="AE29" s="772"/>
      <c r="AF29" s="773">
        <v>27</v>
      </c>
      <c r="AG29" s="774"/>
      <c r="AH29" s="774"/>
      <c r="AI29" s="774"/>
      <c r="AJ29" s="775"/>
      <c r="AK29" s="821">
        <v>115</v>
      </c>
      <c r="AL29" s="817"/>
      <c r="AM29" s="817"/>
      <c r="AN29" s="817"/>
      <c r="AO29" s="817"/>
      <c r="AP29" s="817" t="s">
        <v>591</v>
      </c>
      <c r="AQ29" s="817"/>
      <c r="AR29" s="817"/>
      <c r="AS29" s="817"/>
      <c r="AT29" s="817"/>
      <c r="AU29" s="817" t="s">
        <v>591</v>
      </c>
      <c r="AV29" s="817"/>
      <c r="AW29" s="817"/>
      <c r="AX29" s="817"/>
      <c r="AY29" s="817"/>
      <c r="AZ29" s="818" t="s">
        <v>591</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405</v>
      </c>
      <c r="C30" s="768"/>
      <c r="D30" s="768"/>
      <c r="E30" s="768"/>
      <c r="F30" s="768"/>
      <c r="G30" s="768"/>
      <c r="H30" s="768"/>
      <c r="I30" s="768"/>
      <c r="J30" s="768"/>
      <c r="K30" s="768"/>
      <c r="L30" s="768"/>
      <c r="M30" s="768"/>
      <c r="N30" s="768"/>
      <c r="O30" s="768"/>
      <c r="P30" s="769"/>
      <c r="Q30" s="770">
        <v>0</v>
      </c>
      <c r="R30" s="771"/>
      <c r="S30" s="771"/>
      <c r="T30" s="771"/>
      <c r="U30" s="771"/>
      <c r="V30" s="771">
        <v>0</v>
      </c>
      <c r="W30" s="771"/>
      <c r="X30" s="771"/>
      <c r="Y30" s="771"/>
      <c r="Z30" s="771"/>
      <c r="AA30" s="771">
        <v>0</v>
      </c>
      <c r="AB30" s="771"/>
      <c r="AC30" s="771"/>
      <c r="AD30" s="771"/>
      <c r="AE30" s="772"/>
      <c r="AF30" s="773">
        <v>0</v>
      </c>
      <c r="AG30" s="774"/>
      <c r="AH30" s="774"/>
      <c r="AI30" s="774"/>
      <c r="AJ30" s="775"/>
      <c r="AK30" s="821" t="s">
        <v>591</v>
      </c>
      <c r="AL30" s="817"/>
      <c r="AM30" s="817"/>
      <c r="AN30" s="817"/>
      <c r="AO30" s="817"/>
      <c r="AP30" s="817" t="s">
        <v>591</v>
      </c>
      <c r="AQ30" s="817"/>
      <c r="AR30" s="817"/>
      <c r="AS30" s="817"/>
      <c r="AT30" s="817"/>
      <c r="AU30" s="817" t="s">
        <v>591</v>
      </c>
      <c r="AV30" s="817"/>
      <c r="AW30" s="817"/>
      <c r="AX30" s="817"/>
      <c r="AY30" s="817"/>
      <c r="AZ30" s="818" t="s">
        <v>591</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406</v>
      </c>
      <c r="C31" s="768"/>
      <c r="D31" s="768"/>
      <c r="E31" s="768"/>
      <c r="F31" s="768"/>
      <c r="G31" s="768"/>
      <c r="H31" s="768"/>
      <c r="I31" s="768"/>
      <c r="J31" s="768"/>
      <c r="K31" s="768"/>
      <c r="L31" s="768"/>
      <c r="M31" s="768"/>
      <c r="N31" s="768"/>
      <c r="O31" s="768"/>
      <c r="P31" s="769"/>
      <c r="Q31" s="770">
        <v>56</v>
      </c>
      <c r="R31" s="771"/>
      <c r="S31" s="771"/>
      <c r="T31" s="771"/>
      <c r="U31" s="771"/>
      <c r="V31" s="771">
        <v>56</v>
      </c>
      <c r="W31" s="771"/>
      <c r="X31" s="771"/>
      <c r="Y31" s="771"/>
      <c r="Z31" s="771"/>
      <c r="AA31" s="771">
        <v>0</v>
      </c>
      <c r="AB31" s="771"/>
      <c r="AC31" s="771"/>
      <c r="AD31" s="771"/>
      <c r="AE31" s="772"/>
      <c r="AF31" s="773">
        <v>0</v>
      </c>
      <c r="AG31" s="774"/>
      <c r="AH31" s="774"/>
      <c r="AI31" s="774"/>
      <c r="AJ31" s="775"/>
      <c r="AK31" s="821">
        <v>22</v>
      </c>
      <c r="AL31" s="817"/>
      <c r="AM31" s="817"/>
      <c r="AN31" s="817"/>
      <c r="AO31" s="817"/>
      <c r="AP31" s="817" t="s">
        <v>591</v>
      </c>
      <c r="AQ31" s="817"/>
      <c r="AR31" s="817"/>
      <c r="AS31" s="817"/>
      <c r="AT31" s="817"/>
      <c r="AU31" s="817" t="s">
        <v>591</v>
      </c>
      <c r="AV31" s="817"/>
      <c r="AW31" s="817"/>
      <c r="AX31" s="817"/>
      <c r="AY31" s="817"/>
      <c r="AZ31" s="818" t="s">
        <v>591</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407</v>
      </c>
      <c r="C32" s="768"/>
      <c r="D32" s="768"/>
      <c r="E32" s="768"/>
      <c r="F32" s="768"/>
      <c r="G32" s="768"/>
      <c r="H32" s="768"/>
      <c r="I32" s="768"/>
      <c r="J32" s="768"/>
      <c r="K32" s="768"/>
      <c r="L32" s="768"/>
      <c r="M32" s="768"/>
      <c r="N32" s="768"/>
      <c r="O32" s="768"/>
      <c r="P32" s="769"/>
      <c r="Q32" s="770">
        <v>681</v>
      </c>
      <c r="R32" s="771"/>
      <c r="S32" s="771"/>
      <c r="T32" s="771"/>
      <c r="U32" s="771"/>
      <c r="V32" s="771">
        <v>674</v>
      </c>
      <c r="W32" s="771"/>
      <c r="X32" s="771"/>
      <c r="Y32" s="771"/>
      <c r="Z32" s="771"/>
      <c r="AA32" s="771">
        <v>8</v>
      </c>
      <c r="AB32" s="771"/>
      <c r="AC32" s="771"/>
      <c r="AD32" s="771"/>
      <c r="AE32" s="772"/>
      <c r="AF32" s="773">
        <v>359</v>
      </c>
      <c r="AG32" s="774"/>
      <c r="AH32" s="774"/>
      <c r="AI32" s="774"/>
      <c r="AJ32" s="775"/>
      <c r="AK32" s="821">
        <v>222</v>
      </c>
      <c r="AL32" s="817"/>
      <c r="AM32" s="817"/>
      <c r="AN32" s="817"/>
      <c r="AO32" s="817"/>
      <c r="AP32" s="817">
        <v>342</v>
      </c>
      <c r="AQ32" s="817"/>
      <c r="AR32" s="817"/>
      <c r="AS32" s="817"/>
      <c r="AT32" s="817"/>
      <c r="AU32" s="817">
        <v>248</v>
      </c>
      <c r="AV32" s="817"/>
      <c r="AW32" s="817"/>
      <c r="AX32" s="817"/>
      <c r="AY32" s="817"/>
      <c r="AZ32" s="818" t="s">
        <v>591</v>
      </c>
      <c r="BA32" s="818"/>
      <c r="BB32" s="818"/>
      <c r="BC32" s="818"/>
      <c r="BD32" s="818"/>
      <c r="BE32" s="819" t="s">
        <v>408</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409</v>
      </c>
      <c r="C33" s="768"/>
      <c r="D33" s="768"/>
      <c r="E33" s="768"/>
      <c r="F33" s="768"/>
      <c r="G33" s="768"/>
      <c r="H33" s="768"/>
      <c r="I33" s="768"/>
      <c r="J33" s="768"/>
      <c r="K33" s="768"/>
      <c r="L33" s="768"/>
      <c r="M33" s="768"/>
      <c r="N33" s="768"/>
      <c r="O33" s="768"/>
      <c r="P33" s="769"/>
      <c r="Q33" s="770">
        <v>84</v>
      </c>
      <c r="R33" s="771"/>
      <c r="S33" s="771"/>
      <c r="T33" s="771"/>
      <c r="U33" s="771"/>
      <c r="V33" s="771">
        <v>66</v>
      </c>
      <c r="W33" s="771"/>
      <c r="X33" s="771"/>
      <c r="Y33" s="771"/>
      <c r="Z33" s="771"/>
      <c r="AA33" s="771">
        <v>18</v>
      </c>
      <c r="AB33" s="771"/>
      <c r="AC33" s="771"/>
      <c r="AD33" s="771"/>
      <c r="AE33" s="772"/>
      <c r="AF33" s="773">
        <v>2</v>
      </c>
      <c r="AG33" s="774"/>
      <c r="AH33" s="774"/>
      <c r="AI33" s="774"/>
      <c r="AJ33" s="775"/>
      <c r="AK33" s="821">
        <v>23</v>
      </c>
      <c r="AL33" s="817"/>
      <c r="AM33" s="817"/>
      <c r="AN33" s="817"/>
      <c r="AO33" s="817"/>
      <c r="AP33" s="817">
        <v>206</v>
      </c>
      <c r="AQ33" s="817"/>
      <c r="AR33" s="817"/>
      <c r="AS33" s="817"/>
      <c r="AT33" s="817"/>
      <c r="AU33" s="817">
        <v>125</v>
      </c>
      <c r="AV33" s="817"/>
      <c r="AW33" s="817"/>
      <c r="AX33" s="817"/>
      <c r="AY33" s="817"/>
      <c r="AZ33" s="818" t="s">
        <v>591</v>
      </c>
      <c r="BA33" s="818"/>
      <c r="BB33" s="818"/>
      <c r="BC33" s="818"/>
      <c r="BD33" s="818"/>
      <c r="BE33" s="819" t="s">
        <v>410</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411</v>
      </c>
      <c r="C34" s="768"/>
      <c r="D34" s="768"/>
      <c r="E34" s="768"/>
      <c r="F34" s="768"/>
      <c r="G34" s="768"/>
      <c r="H34" s="768"/>
      <c r="I34" s="768"/>
      <c r="J34" s="768"/>
      <c r="K34" s="768"/>
      <c r="L34" s="768"/>
      <c r="M34" s="768"/>
      <c r="N34" s="768"/>
      <c r="O34" s="768"/>
      <c r="P34" s="769"/>
      <c r="Q34" s="770">
        <v>26</v>
      </c>
      <c r="R34" s="771"/>
      <c r="S34" s="771"/>
      <c r="T34" s="771"/>
      <c r="U34" s="771"/>
      <c r="V34" s="771">
        <v>25</v>
      </c>
      <c r="W34" s="771"/>
      <c r="X34" s="771"/>
      <c r="Y34" s="771"/>
      <c r="Z34" s="771"/>
      <c r="AA34" s="771">
        <v>0</v>
      </c>
      <c r="AB34" s="771"/>
      <c r="AC34" s="771"/>
      <c r="AD34" s="771"/>
      <c r="AE34" s="772"/>
      <c r="AF34" s="773">
        <v>0</v>
      </c>
      <c r="AG34" s="774"/>
      <c r="AH34" s="774"/>
      <c r="AI34" s="774"/>
      <c r="AJ34" s="775"/>
      <c r="AK34" s="821">
        <v>10</v>
      </c>
      <c r="AL34" s="817"/>
      <c r="AM34" s="817"/>
      <c r="AN34" s="817"/>
      <c r="AO34" s="817"/>
      <c r="AP34" s="817">
        <v>55</v>
      </c>
      <c r="AQ34" s="817"/>
      <c r="AR34" s="817"/>
      <c r="AS34" s="817"/>
      <c r="AT34" s="817"/>
      <c r="AU34" s="817">
        <v>55</v>
      </c>
      <c r="AV34" s="817"/>
      <c r="AW34" s="817"/>
      <c r="AX34" s="817"/>
      <c r="AY34" s="817"/>
      <c r="AZ34" s="818" t="s">
        <v>591</v>
      </c>
      <c r="BA34" s="818"/>
      <c r="BB34" s="818"/>
      <c r="BC34" s="818"/>
      <c r="BD34" s="818"/>
      <c r="BE34" s="819" t="s">
        <v>412</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390</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395</v>
      </c>
      <c r="AG63" s="831"/>
      <c r="AH63" s="831"/>
      <c r="AI63" s="831"/>
      <c r="AJ63" s="832"/>
      <c r="AK63" s="833"/>
      <c r="AL63" s="828"/>
      <c r="AM63" s="828"/>
      <c r="AN63" s="828"/>
      <c r="AO63" s="828"/>
      <c r="AP63" s="831">
        <v>603</v>
      </c>
      <c r="AQ63" s="831"/>
      <c r="AR63" s="831"/>
      <c r="AS63" s="831"/>
      <c r="AT63" s="831"/>
      <c r="AU63" s="831">
        <v>428</v>
      </c>
      <c r="AV63" s="831"/>
      <c r="AW63" s="831"/>
      <c r="AX63" s="831"/>
      <c r="AY63" s="831"/>
      <c r="AZ63" s="835"/>
      <c r="BA63" s="835"/>
      <c r="BB63" s="835"/>
      <c r="BC63" s="835"/>
      <c r="BD63" s="835"/>
      <c r="BE63" s="836"/>
      <c r="BF63" s="836"/>
      <c r="BG63" s="836"/>
      <c r="BH63" s="836"/>
      <c r="BI63" s="837"/>
      <c r="BJ63" s="838" t="s">
        <v>415</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417</v>
      </c>
      <c r="B66" s="715"/>
      <c r="C66" s="715"/>
      <c r="D66" s="715"/>
      <c r="E66" s="715"/>
      <c r="F66" s="715"/>
      <c r="G66" s="715"/>
      <c r="H66" s="715"/>
      <c r="I66" s="715"/>
      <c r="J66" s="715"/>
      <c r="K66" s="715"/>
      <c r="L66" s="715"/>
      <c r="M66" s="715"/>
      <c r="N66" s="715"/>
      <c r="O66" s="715"/>
      <c r="P66" s="716"/>
      <c r="Q66" s="720" t="s">
        <v>418</v>
      </c>
      <c r="R66" s="721"/>
      <c r="S66" s="721"/>
      <c r="T66" s="721"/>
      <c r="U66" s="722"/>
      <c r="V66" s="720" t="s">
        <v>419</v>
      </c>
      <c r="W66" s="721"/>
      <c r="X66" s="721"/>
      <c r="Y66" s="721"/>
      <c r="Z66" s="722"/>
      <c r="AA66" s="720" t="s">
        <v>420</v>
      </c>
      <c r="AB66" s="721"/>
      <c r="AC66" s="721"/>
      <c r="AD66" s="721"/>
      <c r="AE66" s="722"/>
      <c r="AF66" s="841" t="s">
        <v>421</v>
      </c>
      <c r="AG66" s="802"/>
      <c r="AH66" s="802"/>
      <c r="AI66" s="802"/>
      <c r="AJ66" s="842"/>
      <c r="AK66" s="720" t="s">
        <v>422</v>
      </c>
      <c r="AL66" s="715"/>
      <c r="AM66" s="715"/>
      <c r="AN66" s="715"/>
      <c r="AO66" s="716"/>
      <c r="AP66" s="720" t="s">
        <v>423</v>
      </c>
      <c r="AQ66" s="721"/>
      <c r="AR66" s="721"/>
      <c r="AS66" s="721"/>
      <c r="AT66" s="722"/>
      <c r="AU66" s="720" t="s">
        <v>424</v>
      </c>
      <c r="AV66" s="721"/>
      <c r="AW66" s="721"/>
      <c r="AX66" s="721"/>
      <c r="AY66" s="722"/>
      <c r="AZ66" s="720" t="s">
        <v>377</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592</v>
      </c>
      <c r="C68" s="857"/>
      <c r="D68" s="857"/>
      <c r="E68" s="857"/>
      <c r="F68" s="857"/>
      <c r="G68" s="857"/>
      <c r="H68" s="857"/>
      <c r="I68" s="857"/>
      <c r="J68" s="857"/>
      <c r="K68" s="857"/>
      <c r="L68" s="857"/>
      <c r="M68" s="857"/>
      <c r="N68" s="857"/>
      <c r="O68" s="857"/>
      <c r="P68" s="858"/>
      <c r="Q68" s="859">
        <v>1060</v>
      </c>
      <c r="R68" s="853"/>
      <c r="S68" s="853"/>
      <c r="T68" s="853"/>
      <c r="U68" s="853"/>
      <c r="V68" s="853">
        <v>1049</v>
      </c>
      <c r="W68" s="853"/>
      <c r="X68" s="853"/>
      <c r="Y68" s="853"/>
      <c r="Z68" s="853"/>
      <c r="AA68" s="853">
        <v>11</v>
      </c>
      <c r="AB68" s="853"/>
      <c r="AC68" s="853"/>
      <c r="AD68" s="853"/>
      <c r="AE68" s="853"/>
      <c r="AF68" s="853">
        <v>11</v>
      </c>
      <c r="AG68" s="853"/>
      <c r="AH68" s="853"/>
      <c r="AI68" s="853"/>
      <c r="AJ68" s="853"/>
      <c r="AK68" s="853">
        <v>37</v>
      </c>
      <c r="AL68" s="853"/>
      <c r="AM68" s="853"/>
      <c r="AN68" s="853"/>
      <c r="AO68" s="853"/>
      <c r="AP68" s="853">
        <v>1037</v>
      </c>
      <c r="AQ68" s="853"/>
      <c r="AR68" s="853"/>
      <c r="AS68" s="853"/>
      <c r="AT68" s="853"/>
      <c r="AU68" s="853">
        <v>257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593</v>
      </c>
      <c r="C69" s="861"/>
      <c r="D69" s="861"/>
      <c r="E69" s="861"/>
      <c r="F69" s="861"/>
      <c r="G69" s="861"/>
      <c r="H69" s="861"/>
      <c r="I69" s="861"/>
      <c r="J69" s="861"/>
      <c r="K69" s="861"/>
      <c r="L69" s="861"/>
      <c r="M69" s="861"/>
      <c r="N69" s="861"/>
      <c r="O69" s="861"/>
      <c r="P69" s="862"/>
      <c r="Q69" s="863">
        <v>1996</v>
      </c>
      <c r="R69" s="817"/>
      <c r="S69" s="817"/>
      <c r="T69" s="817"/>
      <c r="U69" s="817"/>
      <c r="V69" s="817">
        <v>1779</v>
      </c>
      <c r="W69" s="817"/>
      <c r="X69" s="817"/>
      <c r="Y69" s="817"/>
      <c r="Z69" s="817"/>
      <c r="AA69" s="817">
        <v>217</v>
      </c>
      <c r="AB69" s="817"/>
      <c r="AC69" s="817"/>
      <c r="AD69" s="817"/>
      <c r="AE69" s="817"/>
      <c r="AF69" s="817">
        <v>217</v>
      </c>
      <c r="AG69" s="817"/>
      <c r="AH69" s="817"/>
      <c r="AI69" s="817"/>
      <c r="AJ69" s="817"/>
      <c r="AK69" s="817">
        <v>58</v>
      </c>
      <c r="AL69" s="817"/>
      <c r="AM69" s="817"/>
      <c r="AN69" s="817"/>
      <c r="AO69" s="817"/>
      <c r="AP69" s="817" t="s">
        <v>591</v>
      </c>
      <c r="AQ69" s="817"/>
      <c r="AR69" s="817"/>
      <c r="AS69" s="817"/>
      <c r="AT69" s="817"/>
      <c r="AU69" s="817" t="s">
        <v>591</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594</v>
      </c>
      <c r="C70" s="861"/>
      <c r="D70" s="861"/>
      <c r="E70" s="861"/>
      <c r="F70" s="861"/>
      <c r="G70" s="861"/>
      <c r="H70" s="861"/>
      <c r="I70" s="861"/>
      <c r="J70" s="861"/>
      <c r="K70" s="861"/>
      <c r="L70" s="861"/>
      <c r="M70" s="861"/>
      <c r="N70" s="861"/>
      <c r="O70" s="861"/>
      <c r="P70" s="862"/>
      <c r="Q70" s="863">
        <v>45</v>
      </c>
      <c r="R70" s="817"/>
      <c r="S70" s="817"/>
      <c r="T70" s="817"/>
      <c r="U70" s="817"/>
      <c r="V70" s="817">
        <v>40</v>
      </c>
      <c r="W70" s="817"/>
      <c r="X70" s="817"/>
      <c r="Y70" s="817"/>
      <c r="Z70" s="817"/>
      <c r="AA70" s="817">
        <v>5</v>
      </c>
      <c r="AB70" s="817"/>
      <c r="AC70" s="817"/>
      <c r="AD70" s="817"/>
      <c r="AE70" s="817"/>
      <c r="AF70" s="817">
        <v>5</v>
      </c>
      <c r="AG70" s="817"/>
      <c r="AH70" s="817"/>
      <c r="AI70" s="817"/>
      <c r="AJ70" s="817"/>
      <c r="AK70" s="817">
        <v>28</v>
      </c>
      <c r="AL70" s="817"/>
      <c r="AM70" s="817"/>
      <c r="AN70" s="817"/>
      <c r="AO70" s="817"/>
      <c r="AP70" s="817" t="s">
        <v>591</v>
      </c>
      <c r="AQ70" s="817"/>
      <c r="AR70" s="817"/>
      <c r="AS70" s="817"/>
      <c r="AT70" s="817"/>
      <c r="AU70" s="817" t="s">
        <v>591</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595</v>
      </c>
      <c r="C71" s="861"/>
      <c r="D71" s="861"/>
      <c r="E71" s="861"/>
      <c r="F71" s="861"/>
      <c r="G71" s="861"/>
      <c r="H71" s="861"/>
      <c r="I71" s="861"/>
      <c r="J71" s="861"/>
      <c r="K71" s="861"/>
      <c r="L71" s="861"/>
      <c r="M71" s="861"/>
      <c r="N71" s="861"/>
      <c r="O71" s="861"/>
      <c r="P71" s="862"/>
      <c r="Q71" s="863">
        <v>22</v>
      </c>
      <c r="R71" s="817"/>
      <c r="S71" s="817"/>
      <c r="T71" s="817"/>
      <c r="U71" s="817"/>
      <c r="V71" s="817">
        <v>18</v>
      </c>
      <c r="W71" s="817"/>
      <c r="X71" s="817"/>
      <c r="Y71" s="817"/>
      <c r="Z71" s="817"/>
      <c r="AA71" s="817">
        <v>3</v>
      </c>
      <c r="AB71" s="817"/>
      <c r="AC71" s="817"/>
      <c r="AD71" s="817"/>
      <c r="AE71" s="817"/>
      <c r="AF71" s="817">
        <v>3</v>
      </c>
      <c r="AG71" s="817"/>
      <c r="AH71" s="817"/>
      <c r="AI71" s="817"/>
      <c r="AJ71" s="817"/>
      <c r="AK71" s="817" t="s">
        <v>591</v>
      </c>
      <c r="AL71" s="817"/>
      <c r="AM71" s="817"/>
      <c r="AN71" s="817"/>
      <c r="AO71" s="817"/>
      <c r="AP71" s="817" t="s">
        <v>591</v>
      </c>
      <c r="AQ71" s="817"/>
      <c r="AR71" s="817"/>
      <c r="AS71" s="817"/>
      <c r="AT71" s="817"/>
      <c r="AU71" s="817" t="s">
        <v>591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596</v>
      </c>
      <c r="C72" s="861"/>
      <c r="D72" s="861"/>
      <c r="E72" s="861"/>
      <c r="F72" s="861"/>
      <c r="G72" s="861"/>
      <c r="H72" s="861"/>
      <c r="I72" s="861"/>
      <c r="J72" s="861"/>
      <c r="K72" s="861"/>
      <c r="L72" s="861"/>
      <c r="M72" s="861"/>
      <c r="N72" s="861"/>
      <c r="O72" s="861"/>
      <c r="P72" s="862"/>
      <c r="Q72" s="863">
        <v>112</v>
      </c>
      <c r="R72" s="817"/>
      <c r="S72" s="817"/>
      <c r="T72" s="817"/>
      <c r="U72" s="817"/>
      <c r="V72" s="817">
        <v>107</v>
      </c>
      <c r="W72" s="817"/>
      <c r="X72" s="817"/>
      <c r="Y72" s="817"/>
      <c r="Z72" s="817"/>
      <c r="AA72" s="817">
        <v>5</v>
      </c>
      <c r="AB72" s="817"/>
      <c r="AC72" s="817"/>
      <c r="AD72" s="817"/>
      <c r="AE72" s="817"/>
      <c r="AF72" s="817">
        <v>5</v>
      </c>
      <c r="AG72" s="817"/>
      <c r="AH72" s="817"/>
      <c r="AI72" s="817"/>
      <c r="AJ72" s="817"/>
      <c r="AK72" s="817">
        <v>6</v>
      </c>
      <c r="AL72" s="817"/>
      <c r="AM72" s="817"/>
      <c r="AN72" s="817"/>
      <c r="AO72" s="817"/>
      <c r="AP72" s="817" t="s">
        <v>591</v>
      </c>
      <c r="AQ72" s="817"/>
      <c r="AR72" s="817"/>
      <c r="AS72" s="817"/>
      <c r="AT72" s="817"/>
      <c r="AU72" s="817" t="s">
        <v>591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597</v>
      </c>
      <c r="C73" s="861"/>
      <c r="D73" s="861"/>
      <c r="E73" s="861"/>
      <c r="F73" s="861"/>
      <c r="G73" s="861"/>
      <c r="H73" s="861"/>
      <c r="I73" s="861"/>
      <c r="J73" s="861"/>
      <c r="K73" s="861"/>
      <c r="L73" s="861"/>
      <c r="M73" s="861"/>
      <c r="N73" s="861"/>
      <c r="O73" s="861"/>
      <c r="P73" s="862"/>
      <c r="Q73" s="863">
        <v>165450</v>
      </c>
      <c r="R73" s="817"/>
      <c r="S73" s="817"/>
      <c r="T73" s="817"/>
      <c r="U73" s="817"/>
      <c r="V73" s="817">
        <v>160836</v>
      </c>
      <c r="W73" s="817"/>
      <c r="X73" s="817"/>
      <c r="Y73" s="817"/>
      <c r="Z73" s="817"/>
      <c r="AA73" s="817">
        <v>4614</v>
      </c>
      <c r="AB73" s="817"/>
      <c r="AC73" s="817"/>
      <c r="AD73" s="817"/>
      <c r="AE73" s="817"/>
      <c r="AF73" s="817">
        <v>4614</v>
      </c>
      <c r="AG73" s="817"/>
      <c r="AH73" s="817"/>
      <c r="AI73" s="817"/>
      <c r="AJ73" s="817"/>
      <c r="AK73" s="817">
        <v>1067</v>
      </c>
      <c r="AL73" s="817"/>
      <c r="AM73" s="817"/>
      <c r="AN73" s="817"/>
      <c r="AO73" s="817"/>
      <c r="AP73" s="817" t="s">
        <v>591</v>
      </c>
      <c r="AQ73" s="817"/>
      <c r="AR73" s="817"/>
      <c r="AS73" s="817"/>
      <c r="AT73" s="817"/>
      <c r="AU73" s="817" t="s">
        <v>591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598</v>
      </c>
      <c r="C74" s="861"/>
      <c r="D74" s="861"/>
      <c r="E74" s="861"/>
      <c r="F74" s="861"/>
      <c r="G74" s="861"/>
      <c r="H74" s="861"/>
      <c r="I74" s="861"/>
      <c r="J74" s="861"/>
      <c r="K74" s="861"/>
      <c r="L74" s="861"/>
      <c r="M74" s="861"/>
      <c r="N74" s="861"/>
      <c r="O74" s="861"/>
      <c r="P74" s="862"/>
      <c r="Q74" s="863">
        <v>29</v>
      </c>
      <c r="R74" s="817"/>
      <c r="S74" s="817"/>
      <c r="T74" s="817"/>
      <c r="U74" s="817"/>
      <c r="V74" s="817">
        <v>25</v>
      </c>
      <c r="W74" s="817"/>
      <c r="X74" s="817"/>
      <c r="Y74" s="817"/>
      <c r="Z74" s="817"/>
      <c r="AA74" s="817">
        <v>5</v>
      </c>
      <c r="AB74" s="817"/>
      <c r="AC74" s="817"/>
      <c r="AD74" s="817"/>
      <c r="AE74" s="817"/>
      <c r="AF74" s="817">
        <v>5</v>
      </c>
      <c r="AG74" s="817"/>
      <c r="AH74" s="817"/>
      <c r="AI74" s="817"/>
      <c r="AJ74" s="817"/>
      <c r="AK74" s="817">
        <v>20</v>
      </c>
      <c r="AL74" s="817"/>
      <c r="AM74" s="817"/>
      <c r="AN74" s="817"/>
      <c r="AO74" s="817"/>
      <c r="AP74" s="817" t="s">
        <v>591</v>
      </c>
      <c r="AQ74" s="817"/>
      <c r="AR74" s="817"/>
      <c r="AS74" s="817"/>
      <c r="AT74" s="817"/>
      <c r="AU74" s="817" t="s">
        <v>591</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599</v>
      </c>
      <c r="C75" s="861"/>
      <c r="D75" s="861"/>
      <c r="E75" s="861"/>
      <c r="F75" s="861"/>
      <c r="G75" s="861"/>
      <c r="H75" s="861"/>
      <c r="I75" s="861"/>
      <c r="J75" s="861"/>
      <c r="K75" s="861"/>
      <c r="L75" s="861"/>
      <c r="M75" s="861"/>
      <c r="N75" s="861"/>
      <c r="O75" s="861"/>
      <c r="P75" s="862"/>
      <c r="Q75" s="864">
        <v>27</v>
      </c>
      <c r="R75" s="865"/>
      <c r="S75" s="865"/>
      <c r="T75" s="865"/>
      <c r="U75" s="821"/>
      <c r="V75" s="866">
        <v>22</v>
      </c>
      <c r="W75" s="865"/>
      <c r="X75" s="865"/>
      <c r="Y75" s="865"/>
      <c r="Z75" s="821"/>
      <c r="AA75" s="866">
        <v>4</v>
      </c>
      <c r="AB75" s="865"/>
      <c r="AC75" s="865"/>
      <c r="AD75" s="865"/>
      <c r="AE75" s="821"/>
      <c r="AF75" s="866">
        <v>4</v>
      </c>
      <c r="AG75" s="865"/>
      <c r="AH75" s="865"/>
      <c r="AI75" s="865"/>
      <c r="AJ75" s="821"/>
      <c r="AK75" s="866">
        <v>20</v>
      </c>
      <c r="AL75" s="865"/>
      <c r="AM75" s="865"/>
      <c r="AN75" s="865"/>
      <c r="AO75" s="821"/>
      <c r="AP75" s="866" t="s">
        <v>591</v>
      </c>
      <c r="AQ75" s="865"/>
      <c r="AR75" s="865"/>
      <c r="AS75" s="865"/>
      <c r="AT75" s="821"/>
      <c r="AU75" s="866" t="s">
        <v>591</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390</v>
      </c>
      <c r="B88" s="776" t="s">
        <v>425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4864</v>
      </c>
      <c r="AG88" s="831"/>
      <c r="AH88" s="831"/>
      <c r="AI88" s="831"/>
      <c r="AJ88" s="831"/>
      <c r="AK88" s="828"/>
      <c r="AL88" s="828"/>
      <c r="AM88" s="828"/>
      <c r="AN88" s="828"/>
      <c r="AO88" s="828"/>
      <c r="AP88" s="831">
        <v>1037</v>
      </c>
      <c r="AQ88" s="831"/>
      <c r="AR88" s="831"/>
      <c r="AS88" s="831"/>
      <c r="AT88" s="831"/>
      <c r="AU88" s="831">
        <v>257</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776" t="s">
        <v>426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62</v>
      </c>
      <c r="CS102" s="839"/>
      <c r="CT102" s="839"/>
      <c r="CU102" s="839"/>
      <c r="CV102" s="878"/>
      <c r="CW102" s="877">
        <v>20</v>
      </c>
      <c r="CX102" s="839"/>
      <c r="CY102" s="839"/>
      <c r="CZ102" s="839"/>
      <c r="DA102" s="878"/>
      <c r="DB102" s="877">
        <v>29</v>
      </c>
      <c r="DC102" s="839"/>
      <c r="DD102" s="839"/>
      <c r="DE102" s="839"/>
      <c r="DF102" s="878"/>
      <c r="DG102" s="877" t="s">
        <v>604</v>
      </c>
      <c r="DH102" s="839"/>
      <c r="DI102" s="839"/>
      <c r="DJ102" s="839"/>
      <c r="DK102" s="878"/>
      <c r="DL102" s="877" t="s">
        <v>604</v>
      </c>
      <c r="DM102" s="839"/>
      <c r="DN102" s="839"/>
      <c r="DO102" s="839"/>
      <c r="DP102" s="878"/>
      <c r="DQ102" s="877" t="s">
        <v>604</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434</v>
      </c>
      <c r="AB109" s="880"/>
      <c r="AC109" s="880"/>
      <c r="AD109" s="880"/>
      <c r="AE109" s="881"/>
      <c r="AF109" s="879" t="s">
        <v>435</v>
      </c>
      <c r="AG109" s="880"/>
      <c r="AH109" s="880"/>
      <c r="AI109" s="880"/>
      <c r="AJ109" s="881"/>
      <c r="AK109" s="879" t="s">
        <v>306</v>
      </c>
      <c r="AL109" s="880"/>
      <c r="AM109" s="880"/>
      <c r="AN109" s="880"/>
      <c r="AO109" s="881"/>
      <c r="AP109" s="879" t="s">
        <v>436</v>
      </c>
      <c r="AQ109" s="880"/>
      <c r="AR109" s="880"/>
      <c r="AS109" s="880"/>
      <c r="AT109" s="882"/>
      <c r="AU109" s="899" t="s">
        <v>433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434</v>
      </c>
      <c r="BR109" s="880"/>
      <c r="BS109" s="880"/>
      <c r="BT109" s="880"/>
      <c r="BU109" s="881"/>
      <c r="BV109" s="879" t="s">
        <v>435</v>
      </c>
      <c r="BW109" s="880"/>
      <c r="BX109" s="880"/>
      <c r="BY109" s="880"/>
      <c r="BZ109" s="881"/>
      <c r="CA109" s="879" t="s">
        <v>306</v>
      </c>
      <c r="CB109" s="880"/>
      <c r="CC109" s="880"/>
      <c r="CD109" s="880"/>
      <c r="CE109" s="881"/>
      <c r="CF109" s="900" t="s">
        <v>436</v>
      </c>
      <c r="CG109" s="900"/>
      <c r="CH109" s="900"/>
      <c r="CI109" s="900"/>
      <c r="CJ109" s="900"/>
      <c r="CK109" s="879" t="s">
        <v>437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434</v>
      </c>
      <c r="DH109" s="880"/>
      <c r="DI109" s="880"/>
      <c r="DJ109" s="880"/>
      <c r="DK109" s="881"/>
      <c r="DL109" s="879" t="s">
        <v>435</v>
      </c>
      <c r="DM109" s="880"/>
      <c r="DN109" s="880"/>
      <c r="DO109" s="880"/>
      <c r="DP109" s="881"/>
      <c r="DQ109" s="879" t="s">
        <v>306</v>
      </c>
      <c r="DR109" s="880"/>
      <c r="DS109" s="880"/>
      <c r="DT109" s="880"/>
      <c r="DU109" s="881"/>
      <c r="DV109" s="879" t="s">
        <v>436</v>
      </c>
      <c r="DW109" s="880"/>
      <c r="DX109" s="880"/>
      <c r="DY109" s="880"/>
      <c r="DZ109" s="882"/>
    </row>
    <row r="110" spans="1:131" s="224" customFormat="1" ht="26.25" customHeight="1" x14ac:dyDescent="0.2">
      <c r="A110" s="883" t="s">
        <v>438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572860</v>
      </c>
      <c r="AB110" s="887"/>
      <c r="AC110" s="887"/>
      <c r="AD110" s="887"/>
      <c r="AE110" s="888"/>
      <c r="AF110" s="889">
        <v>596942</v>
      </c>
      <c r="AG110" s="887"/>
      <c r="AH110" s="887"/>
      <c r="AI110" s="887"/>
      <c r="AJ110" s="888"/>
      <c r="AK110" s="889">
        <v>652110</v>
      </c>
      <c r="AL110" s="887"/>
      <c r="AM110" s="887"/>
      <c r="AN110" s="887"/>
      <c r="AO110" s="888"/>
      <c r="AP110" s="890">
        <v>24.9</v>
      </c>
      <c r="AQ110" s="891"/>
      <c r="AR110" s="891"/>
      <c r="AS110" s="891"/>
      <c r="AT110" s="892"/>
      <c r="AU110" s="893" t="s">
        <v>75</v>
      </c>
      <c r="AV110" s="894"/>
      <c r="AW110" s="894"/>
      <c r="AX110" s="894"/>
      <c r="AY110" s="894"/>
      <c r="AZ110" s="916" t="s">
        <v>439</v>
      </c>
      <c r="BA110" s="884"/>
      <c r="BB110" s="884"/>
      <c r="BC110" s="884"/>
      <c r="BD110" s="884"/>
      <c r="BE110" s="884"/>
      <c r="BF110" s="884"/>
      <c r="BG110" s="884"/>
      <c r="BH110" s="884"/>
      <c r="BI110" s="884"/>
      <c r="BJ110" s="884"/>
      <c r="BK110" s="884"/>
      <c r="BL110" s="884"/>
      <c r="BM110" s="884"/>
      <c r="BN110" s="884"/>
      <c r="BO110" s="884"/>
      <c r="BP110" s="885"/>
      <c r="BQ110" s="917">
        <v>7290259</v>
      </c>
      <c r="BR110" s="918"/>
      <c r="BS110" s="918"/>
      <c r="BT110" s="918"/>
      <c r="BU110" s="918"/>
      <c r="BV110" s="918">
        <v>7208217</v>
      </c>
      <c r="BW110" s="918"/>
      <c r="BX110" s="918"/>
      <c r="BY110" s="918"/>
      <c r="BZ110" s="918"/>
      <c r="CA110" s="918">
        <v>7055683</v>
      </c>
      <c r="CB110" s="918"/>
      <c r="CC110" s="918"/>
      <c r="CD110" s="918"/>
      <c r="CE110" s="918"/>
      <c r="CF110" s="931">
        <v>269.2</v>
      </c>
      <c r="CG110" s="932"/>
      <c r="CH110" s="932"/>
      <c r="CI110" s="932"/>
      <c r="CJ110" s="932"/>
      <c r="CK110" s="933" t="s">
        <v>440</v>
      </c>
      <c r="CL110" s="934"/>
      <c r="CM110" s="916" t="s">
        <v>441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392</v>
      </c>
      <c r="DH110" s="918"/>
      <c r="DI110" s="918"/>
      <c r="DJ110" s="918"/>
      <c r="DK110" s="918"/>
      <c r="DL110" s="918" t="s">
        <v>442</v>
      </c>
      <c r="DM110" s="918"/>
      <c r="DN110" s="918"/>
      <c r="DO110" s="918"/>
      <c r="DP110" s="918"/>
      <c r="DQ110" s="918" t="s">
        <v>415</v>
      </c>
      <c r="DR110" s="918"/>
      <c r="DS110" s="918"/>
      <c r="DT110" s="918"/>
      <c r="DU110" s="918"/>
      <c r="DV110" s="919" t="s">
        <v>392</v>
      </c>
      <c r="DW110" s="919"/>
      <c r="DX110" s="919"/>
      <c r="DY110" s="919"/>
      <c r="DZ110" s="920"/>
    </row>
    <row r="111" spans="1:131" s="224" customFormat="1" ht="26.25" customHeight="1" x14ac:dyDescent="0.2">
      <c r="A111" s="921" t="s">
        <v>443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392</v>
      </c>
      <c r="AB111" s="925"/>
      <c r="AC111" s="925"/>
      <c r="AD111" s="925"/>
      <c r="AE111" s="926"/>
      <c r="AF111" s="927" t="s">
        <v>131</v>
      </c>
      <c r="AG111" s="925"/>
      <c r="AH111" s="925"/>
      <c r="AI111" s="925"/>
      <c r="AJ111" s="926"/>
      <c r="AK111" s="927" t="s">
        <v>131</v>
      </c>
      <c r="AL111" s="925"/>
      <c r="AM111" s="925"/>
      <c r="AN111" s="925"/>
      <c r="AO111" s="926"/>
      <c r="AP111" s="928" t="s">
        <v>392</v>
      </c>
      <c r="AQ111" s="929"/>
      <c r="AR111" s="929"/>
      <c r="AS111" s="929"/>
      <c r="AT111" s="930"/>
      <c r="AU111" s="895"/>
      <c r="AV111" s="896"/>
      <c r="AW111" s="896"/>
      <c r="AX111" s="896"/>
      <c r="AY111" s="896"/>
      <c r="AZ111" s="909" t="s">
        <v>444</v>
      </c>
      <c r="BA111" s="910"/>
      <c r="BB111" s="910"/>
      <c r="BC111" s="910"/>
      <c r="BD111" s="910"/>
      <c r="BE111" s="910"/>
      <c r="BF111" s="910"/>
      <c r="BG111" s="910"/>
      <c r="BH111" s="910"/>
      <c r="BI111" s="910"/>
      <c r="BJ111" s="910"/>
      <c r="BK111" s="910"/>
      <c r="BL111" s="910"/>
      <c r="BM111" s="910"/>
      <c r="BN111" s="910"/>
      <c r="BO111" s="910"/>
      <c r="BP111" s="911"/>
      <c r="BQ111" s="912">
        <v>8</v>
      </c>
      <c r="BR111" s="913"/>
      <c r="BS111" s="913"/>
      <c r="BT111" s="913"/>
      <c r="BU111" s="913"/>
      <c r="BV111" s="913">
        <v>2687</v>
      </c>
      <c r="BW111" s="913"/>
      <c r="BX111" s="913"/>
      <c r="BY111" s="913"/>
      <c r="BZ111" s="913"/>
      <c r="CA111" s="913">
        <v>2336</v>
      </c>
      <c r="CB111" s="913"/>
      <c r="CC111" s="913"/>
      <c r="CD111" s="913"/>
      <c r="CE111" s="913"/>
      <c r="CF111" s="907">
        <v>0.1</v>
      </c>
      <c r="CG111" s="908"/>
      <c r="CH111" s="908"/>
      <c r="CI111" s="908"/>
      <c r="CJ111" s="908"/>
      <c r="CK111" s="935"/>
      <c r="CL111" s="936"/>
      <c r="CM111" s="909" t="s">
        <v>445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392</v>
      </c>
      <c r="DH111" s="913"/>
      <c r="DI111" s="913"/>
      <c r="DJ111" s="913"/>
      <c r="DK111" s="913"/>
      <c r="DL111" s="913" t="s">
        <v>415</v>
      </c>
      <c r="DM111" s="913"/>
      <c r="DN111" s="913"/>
      <c r="DO111" s="913"/>
      <c r="DP111" s="913"/>
      <c r="DQ111" s="913" t="s">
        <v>392</v>
      </c>
      <c r="DR111" s="913"/>
      <c r="DS111" s="913"/>
      <c r="DT111" s="913"/>
      <c r="DU111" s="913"/>
      <c r="DV111" s="914" t="s">
        <v>392</v>
      </c>
      <c r="DW111" s="914"/>
      <c r="DX111" s="914"/>
      <c r="DY111" s="914"/>
      <c r="DZ111" s="915"/>
    </row>
    <row r="112" spans="1:131" s="224" customFormat="1" ht="26.25" customHeight="1" x14ac:dyDescent="0.2">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448</v>
      </c>
      <c r="AB112" s="946"/>
      <c r="AC112" s="946"/>
      <c r="AD112" s="946"/>
      <c r="AE112" s="947"/>
      <c r="AF112" s="948" t="s">
        <v>131</v>
      </c>
      <c r="AG112" s="946"/>
      <c r="AH112" s="946"/>
      <c r="AI112" s="946"/>
      <c r="AJ112" s="947"/>
      <c r="AK112" s="948" t="s">
        <v>131</v>
      </c>
      <c r="AL112" s="946"/>
      <c r="AM112" s="946"/>
      <c r="AN112" s="946"/>
      <c r="AO112" s="947"/>
      <c r="AP112" s="949" t="s">
        <v>392</v>
      </c>
      <c r="AQ112" s="950"/>
      <c r="AR112" s="950"/>
      <c r="AS112" s="950"/>
      <c r="AT112" s="951"/>
      <c r="AU112" s="895"/>
      <c r="AV112" s="896"/>
      <c r="AW112" s="896"/>
      <c r="AX112" s="896"/>
      <c r="AY112" s="896"/>
      <c r="AZ112" s="909" t="s">
        <v>449</v>
      </c>
      <c r="BA112" s="910"/>
      <c r="BB112" s="910"/>
      <c r="BC112" s="910"/>
      <c r="BD112" s="910"/>
      <c r="BE112" s="910"/>
      <c r="BF112" s="910"/>
      <c r="BG112" s="910"/>
      <c r="BH112" s="910"/>
      <c r="BI112" s="910"/>
      <c r="BJ112" s="910"/>
      <c r="BK112" s="910"/>
      <c r="BL112" s="910"/>
      <c r="BM112" s="910"/>
      <c r="BN112" s="910"/>
      <c r="BO112" s="910"/>
      <c r="BP112" s="911"/>
      <c r="BQ112" s="912">
        <v>439787</v>
      </c>
      <c r="BR112" s="913"/>
      <c r="BS112" s="913"/>
      <c r="BT112" s="913"/>
      <c r="BU112" s="913"/>
      <c r="BV112" s="913">
        <v>414435</v>
      </c>
      <c r="BW112" s="913"/>
      <c r="BX112" s="913"/>
      <c r="BY112" s="913"/>
      <c r="BZ112" s="913"/>
      <c r="CA112" s="913">
        <v>427941</v>
      </c>
      <c r="CB112" s="913"/>
      <c r="CC112" s="913"/>
      <c r="CD112" s="913"/>
      <c r="CE112" s="913"/>
      <c r="CF112" s="907">
        <v>16.3</v>
      </c>
      <c r="CG112" s="908"/>
      <c r="CH112" s="908"/>
      <c r="CI112" s="908"/>
      <c r="CJ112" s="908"/>
      <c r="CK112" s="935"/>
      <c r="CL112" s="936"/>
      <c r="CM112" s="909" t="s">
        <v>450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131</v>
      </c>
      <c r="DH112" s="913"/>
      <c r="DI112" s="913"/>
      <c r="DJ112" s="913"/>
      <c r="DK112" s="913"/>
      <c r="DL112" s="913" t="s">
        <v>392</v>
      </c>
      <c r="DM112" s="913"/>
      <c r="DN112" s="913"/>
      <c r="DO112" s="913"/>
      <c r="DP112" s="913"/>
      <c r="DQ112" s="913" t="s">
        <v>131</v>
      </c>
      <c r="DR112" s="913"/>
      <c r="DS112" s="913"/>
      <c r="DT112" s="913"/>
      <c r="DU112" s="913"/>
      <c r="DV112" s="914" t="s">
        <v>131</v>
      </c>
      <c r="DW112" s="914"/>
      <c r="DX112" s="914"/>
      <c r="DY112" s="914"/>
      <c r="DZ112" s="915"/>
    </row>
    <row r="113" spans="1:130" s="224" customFormat="1" ht="26.25" customHeight="1" x14ac:dyDescent="0.2">
      <c r="A113" s="941"/>
      <c r="B113" s="942"/>
      <c r="C113" s="910" t="s">
        <v>451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45973</v>
      </c>
      <c r="AB113" s="925"/>
      <c r="AC113" s="925"/>
      <c r="AD113" s="925"/>
      <c r="AE113" s="926"/>
      <c r="AF113" s="927">
        <v>43924</v>
      </c>
      <c r="AG113" s="925"/>
      <c r="AH113" s="925"/>
      <c r="AI113" s="925"/>
      <c r="AJ113" s="926"/>
      <c r="AK113" s="927">
        <v>45373</v>
      </c>
      <c r="AL113" s="925"/>
      <c r="AM113" s="925"/>
      <c r="AN113" s="925"/>
      <c r="AO113" s="926"/>
      <c r="AP113" s="928">
        <v>1.7</v>
      </c>
      <c r="AQ113" s="929"/>
      <c r="AR113" s="929"/>
      <c r="AS113" s="929"/>
      <c r="AT113" s="930"/>
      <c r="AU113" s="895"/>
      <c r="AV113" s="896"/>
      <c r="AW113" s="896"/>
      <c r="AX113" s="896"/>
      <c r="AY113" s="896"/>
      <c r="AZ113" s="909" t="s">
        <v>452</v>
      </c>
      <c r="BA113" s="910"/>
      <c r="BB113" s="910"/>
      <c r="BC113" s="910"/>
      <c r="BD113" s="910"/>
      <c r="BE113" s="910"/>
      <c r="BF113" s="910"/>
      <c r="BG113" s="910"/>
      <c r="BH113" s="910"/>
      <c r="BI113" s="910"/>
      <c r="BJ113" s="910"/>
      <c r="BK113" s="910"/>
      <c r="BL113" s="910"/>
      <c r="BM113" s="910"/>
      <c r="BN113" s="910"/>
      <c r="BO113" s="910"/>
      <c r="BP113" s="911"/>
      <c r="BQ113" s="912">
        <v>295786</v>
      </c>
      <c r="BR113" s="913"/>
      <c r="BS113" s="913"/>
      <c r="BT113" s="913"/>
      <c r="BU113" s="913"/>
      <c r="BV113" s="913">
        <v>274658</v>
      </c>
      <c r="BW113" s="913"/>
      <c r="BX113" s="913"/>
      <c r="BY113" s="913"/>
      <c r="BZ113" s="913"/>
      <c r="CA113" s="913">
        <v>257482</v>
      </c>
      <c r="CB113" s="913"/>
      <c r="CC113" s="913"/>
      <c r="CD113" s="913"/>
      <c r="CE113" s="913"/>
      <c r="CF113" s="907">
        <v>9.8000000000000007</v>
      </c>
      <c r="CG113" s="908"/>
      <c r="CH113" s="908"/>
      <c r="CI113" s="908"/>
      <c r="CJ113" s="908"/>
      <c r="CK113" s="935"/>
      <c r="CL113" s="936"/>
      <c r="CM113" s="909" t="s">
        <v>453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415</v>
      </c>
      <c r="DH113" s="946"/>
      <c r="DI113" s="946"/>
      <c r="DJ113" s="946"/>
      <c r="DK113" s="947"/>
      <c r="DL113" s="948" t="s">
        <v>392</v>
      </c>
      <c r="DM113" s="946"/>
      <c r="DN113" s="946"/>
      <c r="DO113" s="946"/>
      <c r="DP113" s="947"/>
      <c r="DQ113" s="948" t="s">
        <v>131</v>
      </c>
      <c r="DR113" s="946"/>
      <c r="DS113" s="946"/>
      <c r="DT113" s="946"/>
      <c r="DU113" s="947"/>
      <c r="DV113" s="949" t="s">
        <v>131</v>
      </c>
      <c r="DW113" s="950"/>
      <c r="DX113" s="950"/>
      <c r="DY113" s="950"/>
      <c r="DZ113" s="951"/>
    </row>
    <row r="114" spans="1:130" s="224" customFormat="1" ht="26.25" customHeight="1" x14ac:dyDescent="0.2">
      <c r="A114" s="941"/>
      <c r="B114" s="942"/>
      <c r="C114" s="910" t="s">
        <v>454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17879</v>
      </c>
      <c r="AB114" s="946"/>
      <c r="AC114" s="946"/>
      <c r="AD114" s="946"/>
      <c r="AE114" s="947"/>
      <c r="AF114" s="948">
        <v>17968</v>
      </c>
      <c r="AG114" s="946"/>
      <c r="AH114" s="946"/>
      <c r="AI114" s="946"/>
      <c r="AJ114" s="947"/>
      <c r="AK114" s="948">
        <v>18347</v>
      </c>
      <c r="AL114" s="946"/>
      <c r="AM114" s="946"/>
      <c r="AN114" s="946"/>
      <c r="AO114" s="947"/>
      <c r="AP114" s="949">
        <v>0.7</v>
      </c>
      <c r="AQ114" s="950"/>
      <c r="AR114" s="950"/>
      <c r="AS114" s="950"/>
      <c r="AT114" s="951"/>
      <c r="AU114" s="895"/>
      <c r="AV114" s="896"/>
      <c r="AW114" s="896"/>
      <c r="AX114" s="896"/>
      <c r="AY114" s="896"/>
      <c r="AZ114" s="909" t="s">
        <v>455</v>
      </c>
      <c r="BA114" s="910"/>
      <c r="BB114" s="910"/>
      <c r="BC114" s="910"/>
      <c r="BD114" s="910"/>
      <c r="BE114" s="910"/>
      <c r="BF114" s="910"/>
      <c r="BG114" s="910"/>
      <c r="BH114" s="910"/>
      <c r="BI114" s="910"/>
      <c r="BJ114" s="910"/>
      <c r="BK114" s="910"/>
      <c r="BL114" s="910"/>
      <c r="BM114" s="910"/>
      <c r="BN114" s="910"/>
      <c r="BO114" s="910"/>
      <c r="BP114" s="911"/>
      <c r="BQ114" s="912">
        <v>828647</v>
      </c>
      <c r="BR114" s="913"/>
      <c r="BS114" s="913"/>
      <c r="BT114" s="913"/>
      <c r="BU114" s="913"/>
      <c r="BV114" s="913">
        <v>793473</v>
      </c>
      <c r="BW114" s="913"/>
      <c r="BX114" s="913"/>
      <c r="BY114" s="913"/>
      <c r="BZ114" s="913"/>
      <c r="CA114" s="913">
        <v>789654</v>
      </c>
      <c r="CB114" s="913"/>
      <c r="CC114" s="913"/>
      <c r="CD114" s="913"/>
      <c r="CE114" s="913"/>
      <c r="CF114" s="907">
        <v>30.1</v>
      </c>
      <c r="CG114" s="908"/>
      <c r="CH114" s="908"/>
      <c r="CI114" s="908"/>
      <c r="CJ114" s="908"/>
      <c r="CK114" s="935"/>
      <c r="CL114" s="936"/>
      <c r="CM114" s="909" t="s">
        <v>456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131</v>
      </c>
      <c r="DH114" s="946"/>
      <c r="DI114" s="946"/>
      <c r="DJ114" s="946"/>
      <c r="DK114" s="947"/>
      <c r="DL114" s="948" t="s">
        <v>392</v>
      </c>
      <c r="DM114" s="946"/>
      <c r="DN114" s="946"/>
      <c r="DO114" s="946"/>
      <c r="DP114" s="947"/>
      <c r="DQ114" s="948" t="s">
        <v>415</v>
      </c>
      <c r="DR114" s="946"/>
      <c r="DS114" s="946"/>
      <c r="DT114" s="946"/>
      <c r="DU114" s="947"/>
      <c r="DV114" s="949" t="s">
        <v>392</v>
      </c>
      <c r="DW114" s="950"/>
      <c r="DX114" s="950"/>
      <c r="DY114" s="950"/>
      <c r="DZ114" s="951"/>
    </row>
    <row r="115" spans="1:130" s="224" customFormat="1" ht="26.25" customHeight="1" x14ac:dyDescent="0.2">
      <c r="A115" s="941"/>
      <c r="B115" s="942"/>
      <c r="C115" s="910" t="s">
        <v>457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v>
      </c>
      <c r="AB115" s="925"/>
      <c r="AC115" s="925"/>
      <c r="AD115" s="925"/>
      <c r="AE115" s="926"/>
      <c r="AF115" s="927">
        <v>26</v>
      </c>
      <c r="AG115" s="925"/>
      <c r="AH115" s="925"/>
      <c r="AI115" s="925"/>
      <c r="AJ115" s="926"/>
      <c r="AK115" s="927">
        <v>255</v>
      </c>
      <c r="AL115" s="925"/>
      <c r="AM115" s="925"/>
      <c r="AN115" s="925"/>
      <c r="AO115" s="926"/>
      <c r="AP115" s="928">
        <v>0</v>
      </c>
      <c r="AQ115" s="929"/>
      <c r="AR115" s="929"/>
      <c r="AS115" s="929"/>
      <c r="AT115" s="930"/>
      <c r="AU115" s="895"/>
      <c r="AV115" s="896"/>
      <c r="AW115" s="896"/>
      <c r="AX115" s="896"/>
      <c r="AY115" s="896"/>
      <c r="AZ115" s="909" t="s">
        <v>458</v>
      </c>
      <c r="BA115" s="910"/>
      <c r="BB115" s="910"/>
      <c r="BC115" s="910"/>
      <c r="BD115" s="910"/>
      <c r="BE115" s="910"/>
      <c r="BF115" s="910"/>
      <c r="BG115" s="910"/>
      <c r="BH115" s="910"/>
      <c r="BI115" s="910"/>
      <c r="BJ115" s="910"/>
      <c r="BK115" s="910"/>
      <c r="BL115" s="910"/>
      <c r="BM115" s="910"/>
      <c r="BN115" s="910"/>
      <c r="BO115" s="910"/>
      <c r="BP115" s="911"/>
      <c r="BQ115" s="912" t="s">
        <v>415</v>
      </c>
      <c r="BR115" s="913"/>
      <c r="BS115" s="913"/>
      <c r="BT115" s="913"/>
      <c r="BU115" s="913"/>
      <c r="BV115" s="913" t="s">
        <v>392</v>
      </c>
      <c r="BW115" s="913"/>
      <c r="BX115" s="913"/>
      <c r="BY115" s="913"/>
      <c r="BZ115" s="913"/>
      <c r="CA115" s="913" t="s">
        <v>131</v>
      </c>
      <c r="CB115" s="913"/>
      <c r="CC115" s="913"/>
      <c r="CD115" s="913"/>
      <c r="CE115" s="913"/>
      <c r="CF115" s="907" t="s">
        <v>131</v>
      </c>
      <c r="CG115" s="908"/>
      <c r="CH115" s="908"/>
      <c r="CI115" s="908"/>
      <c r="CJ115" s="908"/>
      <c r="CK115" s="935"/>
      <c r="CL115" s="936"/>
      <c r="CM115" s="909" t="s">
        <v>459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448</v>
      </c>
      <c r="DH115" s="946"/>
      <c r="DI115" s="946"/>
      <c r="DJ115" s="946"/>
      <c r="DK115" s="947"/>
      <c r="DL115" s="948" t="s">
        <v>392</v>
      </c>
      <c r="DM115" s="946"/>
      <c r="DN115" s="946"/>
      <c r="DO115" s="946"/>
      <c r="DP115" s="947"/>
      <c r="DQ115" s="948" t="s">
        <v>131</v>
      </c>
      <c r="DR115" s="946"/>
      <c r="DS115" s="946"/>
      <c r="DT115" s="946"/>
      <c r="DU115" s="947"/>
      <c r="DV115" s="949" t="s">
        <v>131</v>
      </c>
      <c r="DW115" s="950"/>
      <c r="DX115" s="950"/>
      <c r="DY115" s="950"/>
      <c r="DZ115" s="951"/>
    </row>
    <row r="116" spans="1:130" s="224" customFormat="1" ht="26.25" customHeight="1" x14ac:dyDescent="0.2">
      <c r="A116" s="943"/>
      <c r="B116" s="944"/>
      <c r="C116" s="952" t="s">
        <v>460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131</v>
      </c>
      <c r="AB116" s="946"/>
      <c r="AC116" s="946"/>
      <c r="AD116" s="946"/>
      <c r="AE116" s="947"/>
      <c r="AF116" s="948" t="s">
        <v>131</v>
      </c>
      <c r="AG116" s="946"/>
      <c r="AH116" s="946"/>
      <c r="AI116" s="946"/>
      <c r="AJ116" s="947"/>
      <c r="AK116" s="948" t="s">
        <v>392</v>
      </c>
      <c r="AL116" s="946"/>
      <c r="AM116" s="946"/>
      <c r="AN116" s="946"/>
      <c r="AO116" s="947"/>
      <c r="AP116" s="949" t="s">
        <v>392</v>
      </c>
      <c r="AQ116" s="950"/>
      <c r="AR116" s="950"/>
      <c r="AS116" s="950"/>
      <c r="AT116" s="951"/>
      <c r="AU116" s="895"/>
      <c r="AV116" s="896"/>
      <c r="AW116" s="896"/>
      <c r="AX116" s="896"/>
      <c r="AY116" s="896"/>
      <c r="AZ116" s="954" t="s">
        <v>461</v>
      </c>
      <c r="BA116" s="955"/>
      <c r="BB116" s="955"/>
      <c r="BC116" s="955"/>
      <c r="BD116" s="955"/>
      <c r="BE116" s="955"/>
      <c r="BF116" s="955"/>
      <c r="BG116" s="955"/>
      <c r="BH116" s="955"/>
      <c r="BI116" s="955"/>
      <c r="BJ116" s="955"/>
      <c r="BK116" s="955"/>
      <c r="BL116" s="955"/>
      <c r="BM116" s="955"/>
      <c r="BN116" s="955"/>
      <c r="BO116" s="955"/>
      <c r="BP116" s="956"/>
      <c r="BQ116" s="912" t="s">
        <v>392</v>
      </c>
      <c r="BR116" s="913"/>
      <c r="BS116" s="913"/>
      <c r="BT116" s="913"/>
      <c r="BU116" s="913"/>
      <c r="BV116" s="913" t="s">
        <v>415</v>
      </c>
      <c r="BW116" s="913"/>
      <c r="BX116" s="913"/>
      <c r="BY116" s="913"/>
      <c r="BZ116" s="913"/>
      <c r="CA116" s="913" t="s">
        <v>415</v>
      </c>
      <c r="CB116" s="913"/>
      <c r="CC116" s="913"/>
      <c r="CD116" s="913"/>
      <c r="CE116" s="913"/>
      <c r="CF116" s="907" t="s">
        <v>392</v>
      </c>
      <c r="CG116" s="908"/>
      <c r="CH116" s="908"/>
      <c r="CI116" s="908"/>
      <c r="CJ116" s="908"/>
      <c r="CK116" s="935"/>
      <c r="CL116" s="936"/>
      <c r="CM116" s="909" t="s">
        <v>462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8</v>
      </c>
      <c r="DH116" s="946"/>
      <c r="DI116" s="946"/>
      <c r="DJ116" s="946"/>
      <c r="DK116" s="947"/>
      <c r="DL116" s="948">
        <v>2687</v>
      </c>
      <c r="DM116" s="946"/>
      <c r="DN116" s="946"/>
      <c r="DO116" s="946"/>
      <c r="DP116" s="947"/>
      <c r="DQ116" s="948">
        <v>2336</v>
      </c>
      <c r="DR116" s="946"/>
      <c r="DS116" s="946"/>
      <c r="DT116" s="946"/>
      <c r="DU116" s="947"/>
      <c r="DV116" s="949">
        <v>0.1</v>
      </c>
      <c r="DW116" s="950"/>
      <c r="DX116" s="950"/>
      <c r="DY116" s="950"/>
      <c r="DZ116" s="951"/>
    </row>
    <row r="117" spans="1:130" s="224" customFormat="1" ht="26.25" customHeight="1" x14ac:dyDescent="0.2">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463</v>
      </c>
      <c r="Z117" s="881"/>
      <c r="AA117" s="965">
        <v>636736</v>
      </c>
      <c r="AB117" s="966"/>
      <c r="AC117" s="966"/>
      <c r="AD117" s="966"/>
      <c r="AE117" s="967"/>
      <c r="AF117" s="968">
        <v>658860</v>
      </c>
      <c r="AG117" s="966"/>
      <c r="AH117" s="966"/>
      <c r="AI117" s="966"/>
      <c r="AJ117" s="967"/>
      <c r="AK117" s="968">
        <v>716085</v>
      </c>
      <c r="AL117" s="966"/>
      <c r="AM117" s="966"/>
      <c r="AN117" s="966"/>
      <c r="AO117" s="967"/>
      <c r="AP117" s="969"/>
      <c r="AQ117" s="970"/>
      <c r="AR117" s="970"/>
      <c r="AS117" s="970"/>
      <c r="AT117" s="971"/>
      <c r="AU117" s="895"/>
      <c r="AV117" s="896"/>
      <c r="AW117" s="896"/>
      <c r="AX117" s="896"/>
      <c r="AY117" s="896"/>
      <c r="AZ117" s="961" t="s">
        <v>464</v>
      </c>
      <c r="BA117" s="962"/>
      <c r="BB117" s="962"/>
      <c r="BC117" s="962"/>
      <c r="BD117" s="962"/>
      <c r="BE117" s="962"/>
      <c r="BF117" s="962"/>
      <c r="BG117" s="962"/>
      <c r="BH117" s="962"/>
      <c r="BI117" s="962"/>
      <c r="BJ117" s="962"/>
      <c r="BK117" s="962"/>
      <c r="BL117" s="962"/>
      <c r="BM117" s="962"/>
      <c r="BN117" s="962"/>
      <c r="BO117" s="962"/>
      <c r="BP117" s="963"/>
      <c r="BQ117" s="912" t="s">
        <v>415</v>
      </c>
      <c r="BR117" s="913"/>
      <c r="BS117" s="913"/>
      <c r="BT117" s="913"/>
      <c r="BU117" s="913"/>
      <c r="BV117" s="913" t="s">
        <v>415</v>
      </c>
      <c r="BW117" s="913"/>
      <c r="BX117" s="913"/>
      <c r="BY117" s="913"/>
      <c r="BZ117" s="913"/>
      <c r="CA117" s="913" t="s">
        <v>448</v>
      </c>
      <c r="CB117" s="913"/>
      <c r="CC117" s="913"/>
      <c r="CD117" s="913"/>
      <c r="CE117" s="913"/>
      <c r="CF117" s="907" t="s">
        <v>448</v>
      </c>
      <c r="CG117" s="908"/>
      <c r="CH117" s="908"/>
      <c r="CI117" s="908"/>
      <c r="CJ117" s="908"/>
      <c r="CK117" s="935"/>
      <c r="CL117" s="936"/>
      <c r="CM117" s="909" t="s">
        <v>465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415</v>
      </c>
      <c r="DH117" s="946"/>
      <c r="DI117" s="946"/>
      <c r="DJ117" s="946"/>
      <c r="DK117" s="947"/>
      <c r="DL117" s="948" t="s">
        <v>466</v>
      </c>
      <c r="DM117" s="946"/>
      <c r="DN117" s="946"/>
      <c r="DO117" s="946"/>
      <c r="DP117" s="947"/>
      <c r="DQ117" s="948" t="s">
        <v>415</v>
      </c>
      <c r="DR117" s="946"/>
      <c r="DS117" s="946"/>
      <c r="DT117" s="946"/>
      <c r="DU117" s="947"/>
      <c r="DV117" s="949" t="s">
        <v>448</v>
      </c>
      <c r="DW117" s="950"/>
      <c r="DX117" s="950"/>
      <c r="DY117" s="950"/>
      <c r="DZ117" s="951"/>
    </row>
    <row r="118" spans="1:130" s="224" customFormat="1" ht="26.25" customHeight="1" x14ac:dyDescent="0.2">
      <c r="A118" s="899" t="s">
        <v>437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434</v>
      </c>
      <c r="AB118" s="880"/>
      <c r="AC118" s="880"/>
      <c r="AD118" s="880"/>
      <c r="AE118" s="881"/>
      <c r="AF118" s="879" t="s">
        <v>435</v>
      </c>
      <c r="AG118" s="880"/>
      <c r="AH118" s="880"/>
      <c r="AI118" s="880"/>
      <c r="AJ118" s="881"/>
      <c r="AK118" s="879" t="s">
        <v>306</v>
      </c>
      <c r="AL118" s="880"/>
      <c r="AM118" s="880"/>
      <c r="AN118" s="880"/>
      <c r="AO118" s="881"/>
      <c r="AP118" s="957" t="s">
        <v>436</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415</v>
      </c>
      <c r="BR118" s="987"/>
      <c r="BS118" s="987"/>
      <c r="BT118" s="987"/>
      <c r="BU118" s="987"/>
      <c r="BV118" s="987" t="s">
        <v>415</v>
      </c>
      <c r="BW118" s="987"/>
      <c r="BX118" s="987"/>
      <c r="BY118" s="987"/>
      <c r="BZ118" s="987"/>
      <c r="CA118" s="987" t="s">
        <v>415</v>
      </c>
      <c r="CB118" s="987"/>
      <c r="CC118" s="987"/>
      <c r="CD118" s="987"/>
      <c r="CE118" s="987"/>
      <c r="CF118" s="907" t="s">
        <v>415</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466</v>
      </c>
      <c r="DH118" s="946"/>
      <c r="DI118" s="946"/>
      <c r="DJ118" s="946"/>
      <c r="DK118" s="947"/>
      <c r="DL118" s="948" t="s">
        <v>466</v>
      </c>
      <c r="DM118" s="946"/>
      <c r="DN118" s="946"/>
      <c r="DO118" s="946"/>
      <c r="DP118" s="947"/>
      <c r="DQ118" s="948" t="s">
        <v>466</v>
      </c>
      <c r="DR118" s="946"/>
      <c r="DS118" s="946"/>
      <c r="DT118" s="946"/>
      <c r="DU118" s="947"/>
      <c r="DV118" s="949" t="s">
        <v>448</v>
      </c>
      <c r="DW118" s="950"/>
      <c r="DX118" s="950"/>
      <c r="DY118" s="950"/>
      <c r="DZ118" s="951"/>
    </row>
    <row r="119" spans="1:130" s="224" customFormat="1" ht="26.25" customHeight="1" x14ac:dyDescent="0.2">
      <c r="A119" s="1043" t="s">
        <v>440</v>
      </c>
      <c r="B119" s="934"/>
      <c r="C119" s="916" t="s">
        <v>441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448</v>
      </c>
      <c r="AB119" s="887"/>
      <c r="AC119" s="887"/>
      <c r="AD119" s="887"/>
      <c r="AE119" s="888"/>
      <c r="AF119" s="889" t="s">
        <v>466</v>
      </c>
      <c r="AG119" s="887"/>
      <c r="AH119" s="887"/>
      <c r="AI119" s="887"/>
      <c r="AJ119" s="888"/>
      <c r="AK119" s="889" t="s">
        <v>392</v>
      </c>
      <c r="AL119" s="887"/>
      <c r="AM119" s="887"/>
      <c r="AN119" s="887"/>
      <c r="AO119" s="888"/>
      <c r="AP119" s="890" t="s">
        <v>415</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469</v>
      </c>
      <c r="BP119" s="992"/>
      <c r="BQ119" s="986">
        <v>8854487</v>
      </c>
      <c r="BR119" s="987"/>
      <c r="BS119" s="987"/>
      <c r="BT119" s="987"/>
      <c r="BU119" s="987"/>
      <c r="BV119" s="987">
        <v>8693470</v>
      </c>
      <c r="BW119" s="987"/>
      <c r="BX119" s="987"/>
      <c r="BY119" s="987"/>
      <c r="BZ119" s="987"/>
      <c r="CA119" s="987">
        <v>8533096</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415</v>
      </c>
      <c r="DH119" s="973"/>
      <c r="DI119" s="973"/>
      <c r="DJ119" s="973"/>
      <c r="DK119" s="974"/>
      <c r="DL119" s="972" t="s">
        <v>415</v>
      </c>
      <c r="DM119" s="973"/>
      <c r="DN119" s="973"/>
      <c r="DO119" s="973"/>
      <c r="DP119" s="974"/>
      <c r="DQ119" s="972" t="s">
        <v>415</v>
      </c>
      <c r="DR119" s="973"/>
      <c r="DS119" s="973"/>
      <c r="DT119" s="973"/>
      <c r="DU119" s="974"/>
      <c r="DV119" s="975" t="s">
        <v>415</v>
      </c>
      <c r="DW119" s="976"/>
      <c r="DX119" s="976"/>
      <c r="DY119" s="976"/>
      <c r="DZ119" s="977"/>
    </row>
    <row r="120" spans="1:130" s="224" customFormat="1" ht="26.25" customHeight="1" x14ac:dyDescent="0.2">
      <c r="A120" s="1044"/>
      <c r="B120" s="936"/>
      <c r="C120" s="909" t="s">
        <v>445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415</v>
      </c>
      <c r="AB120" s="946"/>
      <c r="AC120" s="946"/>
      <c r="AD120" s="946"/>
      <c r="AE120" s="947"/>
      <c r="AF120" s="948" t="s">
        <v>466</v>
      </c>
      <c r="AG120" s="946"/>
      <c r="AH120" s="946"/>
      <c r="AI120" s="946"/>
      <c r="AJ120" s="947"/>
      <c r="AK120" s="948" t="s">
        <v>415</v>
      </c>
      <c r="AL120" s="946"/>
      <c r="AM120" s="946"/>
      <c r="AN120" s="946"/>
      <c r="AO120" s="947"/>
      <c r="AP120" s="949" t="s">
        <v>466</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3324797</v>
      </c>
      <c r="BR120" s="918"/>
      <c r="BS120" s="918"/>
      <c r="BT120" s="918"/>
      <c r="BU120" s="918"/>
      <c r="BV120" s="918">
        <v>3773231</v>
      </c>
      <c r="BW120" s="918"/>
      <c r="BX120" s="918"/>
      <c r="BY120" s="918"/>
      <c r="BZ120" s="918"/>
      <c r="CA120" s="918">
        <v>3866102</v>
      </c>
      <c r="CB120" s="918"/>
      <c r="CC120" s="918"/>
      <c r="CD120" s="918"/>
      <c r="CE120" s="918"/>
      <c r="CF120" s="931">
        <v>147.5</v>
      </c>
      <c r="CG120" s="932"/>
      <c r="CH120" s="932"/>
      <c r="CI120" s="932"/>
      <c r="CJ120" s="932"/>
      <c r="CK120" s="993" t="s">
        <v>473</v>
      </c>
      <c r="CL120" s="994"/>
      <c r="CM120" s="994"/>
      <c r="CN120" s="994"/>
      <c r="CO120" s="995"/>
      <c r="CP120" s="1001" t="s">
        <v>407</v>
      </c>
      <c r="CQ120" s="1002"/>
      <c r="CR120" s="1002"/>
      <c r="CS120" s="1002"/>
      <c r="CT120" s="1002"/>
      <c r="CU120" s="1002"/>
      <c r="CV120" s="1002"/>
      <c r="CW120" s="1002"/>
      <c r="CX120" s="1002"/>
      <c r="CY120" s="1002"/>
      <c r="CZ120" s="1002"/>
      <c r="DA120" s="1002"/>
      <c r="DB120" s="1002"/>
      <c r="DC120" s="1002"/>
      <c r="DD120" s="1002"/>
      <c r="DE120" s="1002"/>
      <c r="DF120" s="1003"/>
      <c r="DG120" s="917">
        <v>264206</v>
      </c>
      <c r="DH120" s="918"/>
      <c r="DI120" s="918"/>
      <c r="DJ120" s="918"/>
      <c r="DK120" s="918"/>
      <c r="DL120" s="918">
        <v>241725</v>
      </c>
      <c r="DM120" s="918"/>
      <c r="DN120" s="918"/>
      <c r="DO120" s="918"/>
      <c r="DP120" s="918"/>
      <c r="DQ120" s="918">
        <v>248125</v>
      </c>
      <c r="DR120" s="918"/>
      <c r="DS120" s="918"/>
      <c r="DT120" s="918"/>
      <c r="DU120" s="918"/>
      <c r="DV120" s="919">
        <v>9.5</v>
      </c>
      <c r="DW120" s="919"/>
      <c r="DX120" s="919"/>
      <c r="DY120" s="919"/>
      <c r="DZ120" s="920"/>
    </row>
    <row r="121" spans="1:130" s="224" customFormat="1" ht="26.25" customHeight="1" x14ac:dyDescent="0.2">
      <c r="A121" s="1044"/>
      <c r="B121" s="936"/>
      <c r="C121" s="961" t="s">
        <v>474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415</v>
      </c>
      <c r="AB121" s="946"/>
      <c r="AC121" s="946"/>
      <c r="AD121" s="946"/>
      <c r="AE121" s="947"/>
      <c r="AF121" s="948" t="s">
        <v>415</v>
      </c>
      <c r="AG121" s="946"/>
      <c r="AH121" s="946"/>
      <c r="AI121" s="946"/>
      <c r="AJ121" s="947"/>
      <c r="AK121" s="948" t="s">
        <v>415</v>
      </c>
      <c r="AL121" s="946"/>
      <c r="AM121" s="946"/>
      <c r="AN121" s="946"/>
      <c r="AO121" s="947"/>
      <c r="AP121" s="949" t="s">
        <v>415</v>
      </c>
      <c r="AQ121" s="950"/>
      <c r="AR121" s="950"/>
      <c r="AS121" s="950"/>
      <c r="AT121" s="951"/>
      <c r="AU121" s="981"/>
      <c r="AV121" s="982"/>
      <c r="AW121" s="982"/>
      <c r="AX121" s="982"/>
      <c r="AY121" s="983"/>
      <c r="AZ121" s="909" t="s">
        <v>475</v>
      </c>
      <c r="BA121" s="910"/>
      <c r="BB121" s="910"/>
      <c r="BC121" s="910"/>
      <c r="BD121" s="910"/>
      <c r="BE121" s="910"/>
      <c r="BF121" s="910"/>
      <c r="BG121" s="910"/>
      <c r="BH121" s="910"/>
      <c r="BI121" s="910"/>
      <c r="BJ121" s="910"/>
      <c r="BK121" s="910"/>
      <c r="BL121" s="910"/>
      <c r="BM121" s="910"/>
      <c r="BN121" s="910"/>
      <c r="BO121" s="910"/>
      <c r="BP121" s="911"/>
      <c r="BQ121" s="912" t="s">
        <v>415</v>
      </c>
      <c r="BR121" s="913"/>
      <c r="BS121" s="913"/>
      <c r="BT121" s="913"/>
      <c r="BU121" s="913"/>
      <c r="BV121" s="913" t="s">
        <v>415</v>
      </c>
      <c r="BW121" s="913"/>
      <c r="BX121" s="913"/>
      <c r="BY121" s="913"/>
      <c r="BZ121" s="913"/>
      <c r="CA121" s="913" t="s">
        <v>415</v>
      </c>
      <c r="CB121" s="913"/>
      <c r="CC121" s="913"/>
      <c r="CD121" s="913"/>
      <c r="CE121" s="913"/>
      <c r="CF121" s="907" t="s">
        <v>448</v>
      </c>
      <c r="CG121" s="908"/>
      <c r="CH121" s="908"/>
      <c r="CI121" s="908"/>
      <c r="CJ121" s="908"/>
      <c r="CK121" s="996"/>
      <c r="CL121" s="997"/>
      <c r="CM121" s="997"/>
      <c r="CN121" s="997"/>
      <c r="CO121" s="998"/>
      <c r="CP121" s="1006" t="s">
        <v>409</v>
      </c>
      <c r="CQ121" s="1007"/>
      <c r="CR121" s="1007"/>
      <c r="CS121" s="1007"/>
      <c r="CT121" s="1007"/>
      <c r="CU121" s="1007"/>
      <c r="CV121" s="1007"/>
      <c r="CW121" s="1007"/>
      <c r="CX121" s="1007"/>
      <c r="CY121" s="1007"/>
      <c r="CZ121" s="1007"/>
      <c r="DA121" s="1007"/>
      <c r="DB121" s="1007"/>
      <c r="DC121" s="1007"/>
      <c r="DD121" s="1007"/>
      <c r="DE121" s="1007"/>
      <c r="DF121" s="1008"/>
      <c r="DG121" s="912">
        <v>122653</v>
      </c>
      <c r="DH121" s="913"/>
      <c r="DI121" s="913"/>
      <c r="DJ121" s="913"/>
      <c r="DK121" s="913"/>
      <c r="DL121" s="913">
        <v>119627</v>
      </c>
      <c r="DM121" s="913"/>
      <c r="DN121" s="913"/>
      <c r="DO121" s="913"/>
      <c r="DP121" s="913"/>
      <c r="DQ121" s="913">
        <v>124807</v>
      </c>
      <c r="DR121" s="913"/>
      <c r="DS121" s="913"/>
      <c r="DT121" s="913"/>
      <c r="DU121" s="913"/>
      <c r="DV121" s="914">
        <v>4.8</v>
      </c>
      <c r="DW121" s="914"/>
      <c r="DX121" s="914"/>
      <c r="DY121" s="914"/>
      <c r="DZ121" s="915"/>
    </row>
    <row r="122" spans="1:130" s="224" customFormat="1" ht="26.25" customHeight="1" x14ac:dyDescent="0.2">
      <c r="A122" s="1044"/>
      <c r="B122" s="936"/>
      <c r="C122" s="909" t="s">
        <v>456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415</v>
      </c>
      <c r="AB122" s="946"/>
      <c r="AC122" s="946"/>
      <c r="AD122" s="946"/>
      <c r="AE122" s="947"/>
      <c r="AF122" s="948" t="s">
        <v>415</v>
      </c>
      <c r="AG122" s="946"/>
      <c r="AH122" s="946"/>
      <c r="AI122" s="946"/>
      <c r="AJ122" s="947"/>
      <c r="AK122" s="948" t="s">
        <v>415</v>
      </c>
      <c r="AL122" s="946"/>
      <c r="AM122" s="946"/>
      <c r="AN122" s="946"/>
      <c r="AO122" s="947"/>
      <c r="AP122" s="949" t="s">
        <v>466</v>
      </c>
      <c r="AQ122" s="950"/>
      <c r="AR122" s="950"/>
      <c r="AS122" s="950"/>
      <c r="AT122" s="951"/>
      <c r="AU122" s="981"/>
      <c r="AV122" s="982"/>
      <c r="AW122" s="982"/>
      <c r="AX122" s="982"/>
      <c r="AY122" s="983"/>
      <c r="AZ122" s="960" t="s">
        <v>476</v>
      </c>
      <c r="BA122" s="952"/>
      <c r="BB122" s="952"/>
      <c r="BC122" s="952"/>
      <c r="BD122" s="952"/>
      <c r="BE122" s="952"/>
      <c r="BF122" s="952"/>
      <c r="BG122" s="952"/>
      <c r="BH122" s="952"/>
      <c r="BI122" s="952"/>
      <c r="BJ122" s="952"/>
      <c r="BK122" s="952"/>
      <c r="BL122" s="952"/>
      <c r="BM122" s="952"/>
      <c r="BN122" s="952"/>
      <c r="BO122" s="952"/>
      <c r="BP122" s="953"/>
      <c r="BQ122" s="986">
        <v>5301020</v>
      </c>
      <c r="BR122" s="987"/>
      <c r="BS122" s="987"/>
      <c r="BT122" s="987"/>
      <c r="BU122" s="987"/>
      <c r="BV122" s="987">
        <v>5225024</v>
      </c>
      <c r="BW122" s="987"/>
      <c r="BX122" s="987"/>
      <c r="BY122" s="987"/>
      <c r="BZ122" s="987"/>
      <c r="CA122" s="987">
        <v>5178955</v>
      </c>
      <c r="CB122" s="987"/>
      <c r="CC122" s="987"/>
      <c r="CD122" s="987"/>
      <c r="CE122" s="987"/>
      <c r="CF122" s="1004">
        <v>197.6</v>
      </c>
      <c r="CG122" s="1005"/>
      <c r="CH122" s="1005"/>
      <c r="CI122" s="1005"/>
      <c r="CJ122" s="1005"/>
      <c r="CK122" s="996"/>
      <c r="CL122" s="997"/>
      <c r="CM122" s="997"/>
      <c r="CN122" s="997"/>
      <c r="CO122" s="998"/>
      <c r="CP122" s="1006" t="s">
        <v>477</v>
      </c>
      <c r="CQ122" s="1007"/>
      <c r="CR122" s="1007"/>
      <c r="CS122" s="1007"/>
      <c r="CT122" s="1007"/>
      <c r="CU122" s="1007"/>
      <c r="CV122" s="1007"/>
      <c r="CW122" s="1007"/>
      <c r="CX122" s="1007"/>
      <c r="CY122" s="1007"/>
      <c r="CZ122" s="1007"/>
      <c r="DA122" s="1007"/>
      <c r="DB122" s="1007"/>
      <c r="DC122" s="1007"/>
      <c r="DD122" s="1007"/>
      <c r="DE122" s="1007"/>
      <c r="DF122" s="1008"/>
      <c r="DG122" s="912">
        <v>52928</v>
      </c>
      <c r="DH122" s="913"/>
      <c r="DI122" s="913"/>
      <c r="DJ122" s="913"/>
      <c r="DK122" s="913"/>
      <c r="DL122" s="913">
        <v>53083</v>
      </c>
      <c r="DM122" s="913"/>
      <c r="DN122" s="913"/>
      <c r="DO122" s="913"/>
      <c r="DP122" s="913"/>
      <c r="DQ122" s="913">
        <v>55009</v>
      </c>
      <c r="DR122" s="913"/>
      <c r="DS122" s="913"/>
      <c r="DT122" s="913"/>
      <c r="DU122" s="913"/>
      <c r="DV122" s="914">
        <v>2.1</v>
      </c>
      <c r="DW122" s="914"/>
      <c r="DX122" s="914"/>
      <c r="DY122" s="914"/>
      <c r="DZ122" s="915"/>
    </row>
    <row r="123" spans="1:130" s="224" customFormat="1" ht="26.25" customHeight="1" x14ac:dyDescent="0.2">
      <c r="A123" s="1044"/>
      <c r="B123" s="936"/>
      <c r="C123" s="909" t="s">
        <v>462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15</v>
      </c>
      <c r="AB123" s="946"/>
      <c r="AC123" s="946"/>
      <c r="AD123" s="946"/>
      <c r="AE123" s="947"/>
      <c r="AF123" s="948">
        <v>8</v>
      </c>
      <c r="AG123" s="946"/>
      <c r="AH123" s="946"/>
      <c r="AI123" s="946"/>
      <c r="AJ123" s="947"/>
      <c r="AK123" s="948">
        <v>250</v>
      </c>
      <c r="AL123" s="946"/>
      <c r="AM123" s="946"/>
      <c r="AN123" s="946"/>
      <c r="AO123" s="947"/>
      <c r="AP123" s="949">
        <v>0</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478</v>
      </c>
      <c r="BP123" s="992"/>
      <c r="BQ123" s="1050">
        <v>8625817</v>
      </c>
      <c r="BR123" s="1051"/>
      <c r="BS123" s="1051"/>
      <c r="BT123" s="1051"/>
      <c r="BU123" s="1051"/>
      <c r="BV123" s="1051">
        <v>8998255</v>
      </c>
      <c r="BW123" s="1051"/>
      <c r="BX123" s="1051"/>
      <c r="BY123" s="1051"/>
      <c r="BZ123" s="1051"/>
      <c r="CA123" s="1051">
        <v>9045057</v>
      </c>
      <c r="CB123" s="1051"/>
      <c r="CC123" s="1051"/>
      <c r="CD123" s="1051"/>
      <c r="CE123" s="1051"/>
      <c r="CF123" s="988"/>
      <c r="CG123" s="989"/>
      <c r="CH123" s="989"/>
      <c r="CI123" s="989"/>
      <c r="CJ123" s="990"/>
      <c r="CK123" s="996"/>
      <c r="CL123" s="997"/>
      <c r="CM123" s="997"/>
      <c r="CN123" s="997"/>
      <c r="CO123" s="998"/>
      <c r="CP123" s="1006" t="s">
        <v>479</v>
      </c>
      <c r="CQ123" s="1007"/>
      <c r="CR123" s="1007"/>
      <c r="CS123" s="1007"/>
      <c r="CT123" s="1007"/>
      <c r="CU123" s="1007"/>
      <c r="CV123" s="1007"/>
      <c r="CW123" s="1007"/>
      <c r="CX123" s="1007"/>
      <c r="CY123" s="1007"/>
      <c r="CZ123" s="1007"/>
      <c r="DA123" s="1007"/>
      <c r="DB123" s="1007"/>
      <c r="DC123" s="1007"/>
      <c r="DD123" s="1007"/>
      <c r="DE123" s="1007"/>
      <c r="DF123" s="1008"/>
      <c r="DG123" s="945" t="s">
        <v>480</v>
      </c>
      <c r="DH123" s="946"/>
      <c r="DI123" s="946"/>
      <c r="DJ123" s="946"/>
      <c r="DK123" s="947"/>
      <c r="DL123" s="948" t="s">
        <v>481</v>
      </c>
      <c r="DM123" s="946"/>
      <c r="DN123" s="946"/>
      <c r="DO123" s="946"/>
      <c r="DP123" s="947"/>
      <c r="DQ123" s="948" t="s">
        <v>482</v>
      </c>
      <c r="DR123" s="946"/>
      <c r="DS123" s="946"/>
      <c r="DT123" s="946"/>
      <c r="DU123" s="947"/>
      <c r="DV123" s="949" t="s">
        <v>466</v>
      </c>
      <c r="DW123" s="950"/>
      <c r="DX123" s="950"/>
      <c r="DY123" s="950"/>
      <c r="DZ123" s="951"/>
    </row>
    <row r="124" spans="1:130" s="224" customFormat="1" ht="26.25" customHeight="1" thickBot="1" x14ac:dyDescent="0.25">
      <c r="A124" s="1044"/>
      <c r="B124" s="936"/>
      <c r="C124" s="909" t="s">
        <v>465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466</v>
      </c>
      <c r="AB124" s="946"/>
      <c r="AC124" s="946"/>
      <c r="AD124" s="946"/>
      <c r="AE124" s="947"/>
      <c r="AF124" s="948" t="s">
        <v>483</v>
      </c>
      <c r="AG124" s="946"/>
      <c r="AH124" s="946"/>
      <c r="AI124" s="946"/>
      <c r="AJ124" s="947"/>
      <c r="AK124" s="948" t="s">
        <v>466</v>
      </c>
      <c r="AL124" s="946"/>
      <c r="AM124" s="946"/>
      <c r="AN124" s="946"/>
      <c r="AO124" s="947"/>
      <c r="AP124" s="949" t="s">
        <v>466</v>
      </c>
      <c r="AQ124" s="950"/>
      <c r="AR124" s="950"/>
      <c r="AS124" s="950"/>
      <c r="AT124" s="951"/>
      <c r="AU124" s="1046" t="s">
        <v>484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9.1999999999999993</v>
      </c>
      <c r="BR124" s="1014"/>
      <c r="BS124" s="1014"/>
      <c r="BT124" s="1014"/>
      <c r="BU124" s="1014"/>
      <c r="BV124" s="1014" t="s">
        <v>131</v>
      </c>
      <c r="BW124" s="1014"/>
      <c r="BX124" s="1014"/>
      <c r="BY124" s="1014"/>
      <c r="BZ124" s="1014"/>
      <c r="CA124" s="1014" t="s">
        <v>131</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131</v>
      </c>
      <c r="DH124" s="973"/>
      <c r="DI124" s="973"/>
      <c r="DJ124" s="973"/>
      <c r="DK124" s="974"/>
      <c r="DL124" s="972" t="s">
        <v>131</v>
      </c>
      <c r="DM124" s="973"/>
      <c r="DN124" s="973"/>
      <c r="DO124" s="973"/>
      <c r="DP124" s="974"/>
      <c r="DQ124" s="972" t="s">
        <v>481</v>
      </c>
      <c r="DR124" s="973"/>
      <c r="DS124" s="973"/>
      <c r="DT124" s="973"/>
      <c r="DU124" s="974"/>
      <c r="DV124" s="975" t="s">
        <v>131</v>
      </c>
      <c r="DW124" s="976"/>
      <c r="DX124" s="976"/>
      <c r="DY124" s="976"/>
      <c r="DZ124" s="977"/>
    </row>
    <row r="125" spans="1:130" s="224" customFormat="1" ht="26.25" customHeight="1" x14ac:dyDescent="0.2">
      <c r="A125" s="1044"/>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131</v>
      </c>
      <c r="AB125" s="946"/>
      <c r="AC125" s="946"/>
      <c r="AD125" s="946"/>
      <c r="AE125" s="947"/>
      <c r="AF125" s="948" t="s">
        <v>481</v>
      </c>
      <c r="AG125" s="946"/>
      <c r="AH125" s="946"/>
      <c r="AI125" s="946"/>
      <c r="AJ125" s="947"/>
      <c r="AK125" s="948" t="s">
        <v>482</v>
      </c>
      <c r="AL125" s="946"/>
      <c r="AM125" s="946"/>
      <c r="AN125" s="946"/>
      <c r="AO125" s="947"/>
      <c r="AP125" s="949" t="s">
        <v>482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486</v>
      </c>
      <c r="CL125" s="994"/>
      <c r="CM125" s="994"/>
      <c r="CN125" s="994"/>
      <c r="CO125" s="995"/>
      <c r="CP125" s="916" t="s">
        <v>487</v>
      </c>
      <c r="CQ125" s="884"/>
      <c r="CR125" s="884"/>
      <c r="CS125" s="884"/>
      <c r="CT125" s="884"/>
      <c r="CU125" s="884"/>
      <c r="CV125" s="884"/>
      <c r="CW125" s="884"/>
      <c r="CX125" s="884"/>
      <c r="CY125" s="884"/>
      <c r="CZ125" s="884"/>
      <c r="DA125" s="884"/>
      <c r="DB125" s="884"/>
      <c r="DC125" s="884"/>
      <c r="DD125" s="884"/>
      <c r="DE125" s="884"/>
      <c r="DF125" s="885"/>
      <c r="DG125" s="917" t="s">
        <v>481</v>
      </c>
      <c r="DH125" s="918"/>
      <c r="DI125" s="918"/>
      <c r="DJ125" s="918"/>
      <c r="DK125" s="918"/>
      <c r="DL125" s="918" t="s">
        <v>481</v>
      </c>
      <c r="DM125" s="918"/>
      <c r="DN125" s="918"/>
      <c r="DO125" s="918"/>
      <c r="DP125" s="918"/>
      <c r="DQ125" s="918" t="s">
        <v>466</v>
      </c>
      <c r="DR125" s="918"/>
      <c r="DS125" s="918"/>
      <c r="DT125" s="918"/>
      <c r="DU125" s="918"/>
      <c r="DV125" s="919" t="s">
        <v>481</v>
      </c>
      <c r="DW125" s="919"/>
      <c r="DX125" s="919"/>
      <c r="DY125" s="919"/>
      <c r="DZ125" s="920"/>
    </row>
    <row r="126" spans="1:130" s="224" customFormat="1" ht="26.25" customHeight="1" thickBot="1" x14ac:dyDescent="0.25">
      <c r="A126" s="1044"/>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480</v>
      </c>
      <c r="AB126" s="946"/>
      <c r="AC126" s="946"/>
      <c r="AD126" s="946"/>
      <c r="AE126" s="947"/>
      <c r="AF126" s="948" t="s">
        <v>466</v>
      </c>
      <c r="AG126" s="946"/>
      <c r="AH126" s="946"/>
      <c r="AI126" s="946"/>
      <c r="AJ126" s="947"/>
      <c r="AK126" s="948" t="s">
        <v>481</v>
      </c>
      <c r="AL126" s="946"/>
      <c r="AM126" s="946"/>
      <c r="AN126" s="946"/>
      <c r="AO126" s="947"/>
      <c r="AP126" s="949" t="s">
        <v>131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488</v>
      </c>
      <c r="CQ126" s="910"/>
      <c r="CR126" s="910"/>
      <c r="CS126" s="910"/>
      <c r="CT126" s="910"/>
      <c r="CU126" s="910"/>
      <c r="CV126" s="910"/>
      <c r="CW126" s="910"/>
      <c r="CX126" s="910"/>
      <c r="CY126" s="910"/>
      <c r="CZ126" s="910"/>
      <c r="DA126" s="910"/>
      <c r="DB126" s="910"/>
      <c r="DC126" s="910"/>
      <c r="DD126" s="910"/>
      <c r="DE126" s="910"/>
      <c r="DF126" s="911"/>
      <c r="DG126" s="912" t="s">
        <v>131</v>
      </c>
      <c r="DH126" s="913"/>
      <c r="DI126" s="913"/>
      <c r="DJ126" s="913"/>
      <c r="DK126" s="913"/>
      <c r="DL126" s="913" t="s">
        <v>131</v>
      </c>
      <c r="DM126" s="913"/>
      <c r="DN126" s="913"/>
      <c r="DO126" s="913"/>
      <c r="DP126" s="913"/>
      <c r="DQ126" s="913" t="s">
        <v>466</v>
      </c>
      <c r="DR126" s="913"/>
      <c r="DS126" s="913"/>
      <c r="DT126" s="913"/>
      <c r="DU126" s="913"/>
      <c r="DV126" s="914" t="s">
        <v>481</v>
      </c>
      <c r="DW126" s="914"/>
      <c r="DX126" s="914"/>
      <c r="DY126" s="914"/>
      <c r="DZ126" s="915"/>
    </row>
    <row r="127" spans="1:130" s="224" customFormat="1" ht="26.25" customHeight="1" x14ac:dyDescent="0.2">
      <c r="A127" s="1045"/>
      <c r="B127" s="938"/>
      <c r="C127" s="960" t="s">
        <v>489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9</v>
      </c>
      <c r="AB127" s="946"/>
      <c r="AC127" s="946"/>
      <c r="AD127" s="946"/>
      <c r="AE127" s="947"/>
      <c r="AF127" s="948">
        <v>18</v>
      </c>
      <c r="AG127" s="946"/>
      <c r="AH127" s="946"/>
      <c r="AI127" s="946"/>
      <c r="AJ127" s="947"/>
      <c r="AK127" s="948">
        <v>5</v>
      </c>
      <c r="AL127" s="946"/>
      <c r="AM127" s="946"/>
      <c r="AN127" s="946"/>
      <c r="AO127" s="947"/>
      <c r="AP127" s="949">
        <v>0</v>
      </c>
      <c r="AQ127" s="950"/>
      <c r="AR127" s="950"/>
      <c r="AS127" s="950"/>
      <c r="AT127" s="951"/>
      <c r="AU127" s="226"/>
      <c r="AV127" s="226"/>
      <c r="AW127" s="226"/>
      <c r="AX127" s="1018" t="s">
        <v>490</v>
      </c>
      <c r="AY127" s="1019"/>
      <c r="AZ127" s="1019"/>
      <c r="BA127" s="1019"/>
      <c r="BB127" s="1019"/>
      <c r="BC127" s="1019"/>
      <c r="BD127" s="1019"/>
      <c r="BE127" s="1020"/>
      <c r="BF127" s="1021" t="s">
        <v>491</v>
      </c>
      <c r="BG127" s="1019"/>
      <c r="BH127" s="1019"/>
      <c r="BI127" s="1019"/>
      <c r="BJ127" s="1019"/>
      <c r="BK127" s="1019"/>
      <c r="BL127" s="1020"/>
      <c r="BM127" s="1021" t="s">
        <v>492</v>
      </c>
      <c r="BN127" s="1019"/>
      <c r="BO127" s="1019"/>
      <c r="BP127" s="1019"/>
      <c r="BQ127" s="1019"/>
      <c r="BR127" s="1019"/>
      <c r="BS127" s="1020"/>
      <c r="BT127" s="1021" t="s">
        <v>493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494</v>
      </c>
      <c r="CQ127" s="910"/>
      <c r="CR127" s="910"/>
      <c r="CS127" s="910"/>
      <c r="CT127" s="910"/>
      <c r="CU127" s="910"/>
      <c r="CV127" s="910"/>
      <c r="CW127" s="910"/>
      <c r="CX127" s="910"/>
      <c r="CY127" s="910"/>
      <c r="CZ127" s="910"/>
      <c r="DA127" s="910"/>
      <c r="DB127" s="910"/>
      <c r="DC127" s="910"/>
      <c r="DD127" s="910"/>
      <c r="DE127" s="910"/>
      <c r="DF127" s="911"/>
      <c r="DG127" s="912" t="s">
        <v>481</v>
      </c>
      <c r="DH127" s="913"/>
      <c r="DI127" s="913"/>
      <c r="DJ127" s="913"/>
      <c r="DK127" s="913"/>
      <c r="DL127" s="913" t="s">
        <v>466</v>
      </c>
      <c r="DM127" s="913"/>
      <c r="DN127" s="913"/>
      <c r="DO127" s="913"/>
      <c r="DP127" s="913"/>
      <c r="DQ127" s="913" t="s">
        <v>466</v>
      </c>
      <c r="DR127" s="913"/>
      <c r="DS127" s="913"/>
      <c r="DT127" s="913"/>
      <c r="DU127" s="913"/>
      <c r="DV127" s="914" t="s">
        <v>481</v>
      </c>
      <c r="DW127" s="914"/>
      <c r="DX127" s="914"/>
      <c r="DY127" s="914"/>
      <c r="DZ127" s="915"/>
    </row>
    <row r="128" spans="1:130" s="224" customFormat="1" ht="26.25" customHeight="1" thickBot="1" x14ac:dyDescent="0.25">
      <c r="A128" s="1028" t="s">
        <v>495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496</v>
      </c>
      <c r="X128" s="1030"/>
      <c r="Y128" s="1030"/>
      <c r="Z128" s="1031"/>
      <c r="AA128" s="1032" t="s">
        <v>482</v>
      </c>
      <c r="AB128" s="1033"/>
      <c r="AC128" s="1033"/>
      <c r="AD128" s="1033"/>
      <c r="AE128" s="1034"/>
      <c r="AF128" s="1035" t="s">
        <v>131</v>
      </c>
      <c r="AG128" s="1033"/>
      <c r="AH128" s="1033"/>
      <c r="AI128" s="1033"/>
      <c r="AJ128" s="1034"/>
      <c r="AK128" s="1035">
        <v>68</v>
      </c>
      <c r="AL128" s="1033"/>
      <c r="AM128" s="1033"/>
      <c r="AN128" s="1033"/>
      <c r="AO128" s="1034"/>
      <c r="AP128" s="1036"/>
      <c r="AQ128" s="1037"/>
      <c r="AR128" s="1037"/>
      <c r="AS128" s="1037"/>
      <c r="AT128" s="1038"/>
      <c r="AU128" s="226"/>
      <c r="AV128" s="226"/>
      <c r="AW128" s="226"/>
      <c r="AX128" s="883" t="s">
        <v>497</v>
      </c>
      <c r="AY128" s="884"/>
      <c r="AZ128" s="884"/>
      <c r="BA128" s="884"/>
      <c r="BB128" s="884"/>
      <c r="BC128" s="884"/>
      <c r="BD128" s="884"/>
      <c r="BE128" s="885"/>
      <c r="BF128" s="1039" t="s">
        <v>480</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498</v>
      </c>
      <c r="CQ128" s="713"/>
      <c r="CR128" s="713"/>
      <c r="CS128" s="713"/>
      <c r="CT128" s="713"/>
      <c r="CU128" s="713"/>
      <c r="CV128" s="713"/>
      <c r="CW128" s="713"/>
      <c r="CX128" s="713"/>
      <c r="CY128" s="713"/>
      <c r="CZ128" s="713"/>
      <c r="DA128" s="713"/>
      <c r="DB128" s="713"/>
      <c r="DC128" s="713"/>
      <c r="DD128" s="713"/>
      <c r="DE128" s="713"/>
      <c r="DF128" s="1023"/>
      <c r="DG128" s="1024" t="s">
        <v>481</v>
      </c>
      <c r="DH128" s="1025"/>
      <c r="DI128" s="1025"/>
      <c r="DJ128" s="1025"/>
      <c r="DK128" s="1025"/>
      <c r="DL128" s="1025" t="s">
        <v>480</v>
      </c>
      <c r="DM128" s="1025"/>
      <c r="DN128" s="1025"/>
      <c r="DO128" s="1025"/>
      <c r="DP128" s="1025"/>
      <c r="DQ128" s="1025" t="s">
        <v>480</v>
      </c>
      <c r="DR128" s="1025"/>
      <c r="DS128" s="1025"/>
      <c r="DT128" s="1025"/>
      <c r="DU128" s="1025"/>
      <c r="DV128" s="1026" t="s">
        <v>480</v>
      </c>
      <c r="DW128" s="1026"/>
      <c r="DX128" s="1026"/>
      <c r="DY128" s="1026"/>
      <c r="DZ128" s="1027"/>
    </row>
    <row r="129" spans="1:131" s="224" customFormat="1" ht="26.25" customHeight="1" x14ac:dyDescent="0.2">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499</v>
      </c>
      <c r="X129" s="1058"/>
      <c r="Y129" s="1058"/>
      <c r="Z129" s="1059"/>
      <c r="AA129" s="945">
        <v>2944312</v>
      </c>
      <c r="AB129" s="946"/>
      <c r="AC129" s="946"/>
      <c r="AD129" s="946"/>
      <c r="AE129" s="947"/>
      <c r="AF129" s="948">
        <v>3177677</v>
      </c>
      <c r="AG129" s="946"/>
      <c r="AH129" s="946"/>
      <c r="AI129" s="946"/>
      <c r="AJ129" s="947"/>
      <c r="AK129" s="948">
        <v>3087104</v>
      </c>
      <c r="AL129" s="946"/>
      <c r="AM129" s="946"/>
      <c r="AN129" s="946"/>
      <c r="AO129" s="947"/>
      <c r="AP129" s="1060"/>
      <c r="AQ129" s="1061"/>
      <c r="AR129" s="1061"/>
      <c r="AS129" s="1061"/>
      <c r="AT129" s="1062"/>
      <c r="AU129" s="227"/>
      <c r="AV129" s="227"/>
      <c r="AW129" s="227"/>
      <c r="AX129" s="1052" t="s">
        <v>500</v>
      </c>
      <c r="AY129" s="910"/>
      <c r="AZ129" s="910"/>
      <c r="BA129" s="910"/>
      <c r="BB129" s="910"/>
      <c r="BC129" s="910"/>
      <c r="BD129" s="910"/>
      <c r="BE129" s="911"/>
      <c r="BF129" s="1053" t="s">
        <v>131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502</v>
      </c>
      <c r="X130" s="1058"/>
      <c r="Y130" s="1058"/>
      <c r="Z130" s="1059"/>
      <c r="AA130" s="945">
        <v>476969</v>
      </c>
      <c r="AB130" s="946"/>
      <c r="AC130" s="946"/>
      <c r="AD130" s="946"/>
      <c r="AE130" s="947"/>
      <c r="AF130" s="948">
        <v>477713</v>
      </c>
      <c r="AG130" s="946"/>
      <c r="AH130" s="946"/>
      <c r="AI130" s="946"/>
      <c r="AJ130" s="947"/>
      <c r="AK130" s="948">
        <v>466527</v>
      </c>
      <c r="AL130" s="946"/>
      <c r="AM130" s="946"/>
      <c r="AN130" s="946"/>
      <c r="AO130" s="947"/>
      <c r="AP130" s="1060"/>
      <c r="AQ130" s="1061"/>
      <c r="AR130" s="1061"/>
      <c r="AS130" s="1061"/>
      <c r="AT130" s="1062"/>
      <c r="AU130" s="227"/>
      <c r="AV130" s="227"/>
      <c r="AW130" s="227"/>
      <c r="AX130" s="1052" t="s">
        <v>503</v>
      </c>
      <c r="AY130" s="910"/>
      <c r="AZ130" s="910"/>
      <c r="BA130" s="910"/>
      <c r="BB130" s="910"/>
      <c r="BC130" s="910"/>
      <c r="BD130" s="910"/>
      <c r="BE130" s="911"/>
      <c r="BF130" s="1088">
        <v>7.5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504</v>
      </c>
      <c r="X131" s="1095"/>
      <c r="Y131" s="1095"/>
      <c r="Z131" s="1096"/>
      <c r="AA131" s="991">
        <v>2467343</v>
      </c>
      <c r="AB131" s="973"/>
      <c r="AC131" s="973"/>
      <c r="AD131" s="973"/>
      <c r="AE131" s="974"/>
      <c r="AF131" s="972">
        <v>2699964</v>
      </c>
      <c r="AG131" s="973"/>
      <c r="AH131" s="973"/>
      <c r="AI131" s="973"/>
      <c r="AJ131" s="974"/>
      <c r="AK131" s="972">
        <v>2620577</v>
      </c>
      <c r="AL131" s="973"/>
      <c r="AM131" s="973"/>
      <c r="AN131" s="973"/>
      <c r="AO131" s="974"/>
      <c r="AP131" s="1097"/>
      <c r="AQ131" s="1098"/>
      <c r="AR131" s="1098"/>
      <c r="AS131" s="1098"/>
      <c r="AT131" s="1099"/>
      <c r="AU131" s="227"/>
      <c r="AV131" s="227"/>
      <c r="AW131" s="227"/>
      <c r="AX131" s="1070" t="s">
        <v>505</v>
      </c>
      <c r="AY131" s="713"/>
      <c r="AZ131" s="713"/>
      <c r="BA131" s="713"/>
      <c r="BB131" s="713"/>
      <c r="BC131" s="713"/>
      <c r="BD131" s="713"/>
      <c r="BE131" s="1023"/>
      <c r="BF131" s="1071" t="s">
        <v>131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507</v>
      </c>
      <c r="W132" s="1081"/>
      <c r="X132" s="1081"/>
      <c r="Y132" s="1081"/>
      <c r="Z132" s="1082"/>
      <c r="AA132" s="1083">
        <v>6.475265093</v>
      </c>
      <c r="AB132" s="1084"/>
      <c r="AC132" s="1084"/>
      <c r="AD132" s="1084"/>
      <c r="AE132" s="1085"/>
      <c r="AF132" s="1086">
        <v>6.7092376050000002</v>
      </c>
      <c r="AG132" s="1084"/>
      <c r="AH132" s="1084"/>
      <c r="AI132" s="1084"/>
      <c r="AJ132" s="1085"/>
      <c r="AK132" s="1086">
        <v>9.5204224110000002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508</v>
      </c>
      <c r="W133" s="1064"/>
      <c r="X133" s="1064"/>
      <c r="Y133" s="1064"/>
      <c r="Z133" s="1065"/>
      <c r="AA133" s="1066">
        <v>5.8</v>
      </c>
      <c r="AB133" s="1067"/>
      <c r="AC133" s="1067"/>
      <c r="AD133" s="1067"/>
      <c r="AE133" s="1068"/>
      <c r="AF133" s="1066">
        <v>6.3</v>
      </c>
      <c r="AG133" s="1067"/>
      <c r="AH133" s="1067"/>
      <c r="AI133" s="1067"/>
      <c r="AJ133" s="1068"/>
      <c r="AK133" s="1066">
        <v>7.5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jVkLs4u9ZJBVLvu3Z/4lpMghdNVkrupRGnae3o3nHzAqgMSt368X6AAQdaRK7CflFFXQpgC4RCrXPdpGpL1aA==" saltValue="bQKzjDMysDXto1llu0ev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0983-D548-4975-B512-E60CD16C0626}">
  <sheetPr>
    <pageSetUpPr fitToPage="1"/>
  </sheetPr>
  <dimension ref="A1:DQ105"/>
  <sheetViews>
    <sheetView showGridLines="0" view="pageBreakPreview" zoomScale="40" zoomScaleNormal="85" zoomScaleSheetLayoutView="40" workbookViewId="0">
      <selection activeCell="DN51" sqref="DN51"/>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s="254" customFormat="1" ht="13.2" x14ac:dyDescent="0.2"/>
    <row r="82" spans="97:112" s="254" customFormat="1" ht="13.2" x14ac:dyDescent="0.2"/>
    <row r="83" spans="97:112" s="254" customFormat="1" ht="13.2" x14ac:dyDescent="0.2"/>
    <row r="84" spans="97:112" s="254" customFormat="1" ht="13.2" x14ac:dyDescent="0.2"/>
    <row r="85" spans="97:112" s="254" customFormat="1" ht="13.2" x14ac:dyDescent="0.2"/>
    <row r="86" spans="97:112" s="254" customFormat="1" ht="13.2" x14ac:dyDescent="0.2"/>
    <row r="87" spans="97:112" s="254" customFormat="1" ht="13.2" x14ac:dyDescent="0.2"/>
    <row r="88" spans="97:112" s="254" customFormat="1" ht="13.2" x14ac:dyDescent="0.2"/>
    <row r="89" spans="97:112" s="254" customFormat="1" ht="13.2" x14ac:dyDescent="0.2"/>
    <row r="90" spans="97:112" s="254" customFormat="1" ht="13.2" x14ac:dyDescent="0.2"/>
    <row r="91" spans="97:112" s="254" customFormat="1" ht="13.2" x14ac:dyDescent="0.2"/>
    <row r="92" spans="97:112" s="254" customFormat="1" ht="13.2" x14ac:dyDescent="0.2"/>
    <row r="93" spans="97:112" s="254" customFormat="1" ht="13.2" x14ac:dyDescent="0.2"/>
    <row r="94" spans="97:112" s="254" customFormat="1" ht="13.2" x14ac:dyDescent="0.2"/>
    <row r="95" spans="97:112" s="254" customFormat="1" ht="13.2" x14ac:dyDescent="0.2"/>
    <row r="96" spans="97:112" s="254" customFormat="1" ht="13.2" x14ac:dyDescent="0.2">
      <c r="CS96" s="253"/>
      <c r="CX96" s="253"/>
      <c r="DC96" s="253"/>
      <c r="DH96" s="253"/>
    </row>
    <row r="97" spans="24:120" ht="13.2" x14ac:dyDescent="0.2">
      <c r="CS97" s="253"/>
      <c r="CX97" s="253"/>
      <c r="DC97" s="253"/>
      <c r="DH97" s="253"/>
      <c r="DP97" s="254" t="s">
        <v>509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8Amb2W+pcg1aOusX6FgxyGmFUqTvqKO/ieDn2b/5n2nxoodQ4ctnAAL9HtXCVmc0OZsj3Q/XlmruwQWFzRXFw==" saltValue="LMFXiO7eIEz5tf+CuQMl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JbFtkXtw7Oz/Xf9lat8QDG+uluEFwssBWW7/B6oE4ABf0j75ICklb4OIv8ExuGFJVrKbyiS9QASroE91hsjow==" saltValue="vL3K+eB3XKq9GYeHUyzD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7" zoomScale="55" zoomScaleSheetLayoutView="5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511</v>
      </c>
      <c r="AL6" s="260"/>
      <c r="AM6" s="260"/>
      <c r="AN6" s="260"/>
    </row>
    <row r="7" spans="1:46" ht="13.5" customHeight="1" x14ac:dyDescent="0.2">
      <c r="A7" s="259"/>
      <c r="AK7" s="262"/>
      <c r="AL7" s="263"/>
      <c r="AM7" s="263"/>
      <c r="AN7" s="264"/>
      <c r="AO7" s="1101" t="s">
        <v>512</v>
      </c>
      <c r="AP7" s="265"/>
      <c r="AQ7" s="266" t="s">
        <v>513</v>
      </c>
      <c r="AR7" s="267"/>
    </row>
    <row r="8" spans="1:46" ht="13.2" x14ac:dyDescent="0.2">
      <c r="A8" s="259"/>
      <c r="AK8" s="268"/>
      <c r="AL8" s="269"/>
      <c r="AM8" s="269"/>
      <c r="AN8" s="270"/>
      <c r="AO8" s="1102"/>
      <c r="AP8" s="271" t="s">
        <v>514</v>
      </c>
      <c r="AQ8" s="272" t="s">
        <v>515</v>
      </c>
      <c r="AR8" s="273" t="s">
        <v>516</v>
      </c>
    </row>
    <row r="9" spans="1:46" ht="13.2" x14ac:dyDescent="0.2">
      <c r="A9" s="259"/>
      <c r="AK9" s="1103" t="s">
        <v>517</v>
      </c>
      <c r="AL9" s="1104"/>
      <c r="AM9" s="1104"/>
      <c r="AN9" s="1105"/>
      <c r="AO9" s="274">
        <v>834978</v>
      </c>
      <c r="AP9" s="274">
        <v>232455</v>
      </c>
      <c r="AQ9" s="275">
        <v>239803</v>
      </c>
      <c r="AR9" s="276">
        <v>-3.1</v>
      </c>
    </row>
    <row r="10" spans="1:46" ht="13.5" customHeight="1" x14ac:dyDescent="0.2">
      <c r="A10" s="259"/>
      <c r="AK10" s="1103" t="s">
        <v>518</v>
      </c>
      <c r="AL10" s="1104"/>
      <c r="AM10" s="1104"/>
      <c r="AN10" s="1105"/>
      <c r="AO10" s="277">
        <v>78592</v>
      </c>
      <c r="AP10" s="277">
        <v>21880</v>
      </c>
      <c r="AQ10" s="278">
        <v>35073</v>
      </c>
      <c r="AR10" s="279">
        <v>-37.6</v>
      </c>
    </row>
    <row r="11" spans="1:46" ht="13.5" customHeight="1" x14ac:dyDescent="0.2">
      <c r="A11" s="259"/>
      <c r="AK11" s="1103" t="s">
        <v>519</v>
      </c>
      <c r="AL11" s="1104"/>
      <c r="AM11" s="1104"/>
      <c r="AN11" s="1105"/>
      <c r="AO11" s="277" t="s">
        <v>520</v>
      </c>
      <c r="AP11" s="277" t="s">
        <v>520</v>
      </c>
      <c r="AQ11" s="278">
        <v>3640</v>
      </c>
      <c r="AR11" s="279" t="s">
        <v>520</v>
      </c>
    </row>
    <row r="12" spans="1:46" ht="13.5" customHeight="1" x14ac:dyDescent="0.2">
      <c r="A12" s="259"/>
      <c r="AK12" s="1103" t="s">
        <v>521</v>
      </c>
      <c r="AL12" s="1104"/>
      <c r="AM12" s="1104"/>
      <c r="AN12" s="1105"/>
      <c r="AO12" s="277" t="s">
        <v>520</v>
      </c>
      <c r="AP12" s="277" t="s">
        <v>520</v>
      </c>
      <c r="AQ12" s="278" t="s">
        <v>520</v>
      </c>
      <c r="AR12" s="279" t="s">
        <v>520</v>
      </c>
    </row>
    <row r="13" spans="1:46" ht="13.5" customHeight="1" x14ac:dyDescent="0.2">
      <c r="A13" s="259"/>
      <c r="AK13" s="1103" t="s">
        <v>522</v>
      </c>
      <c r="AL13" s="1104"/>
      <c r="AM13" s="1104"/>
      <c r="AN13" s="1105"/>
      <c r="AO13" s="277">
        <v>41335</v>
      </c>
      <c r="AP13" s="277">
        <v>11508</v>
      </c>
      <c r="AQ13" s="278">
        <v>11407</v>
      </c>
      <c r="AR13" s="279">
        <v>0.9</v>
      </c>
    </row>
    <row r="14" spans="1:46" ht="13.5" customHeight="1" x14ac:dyDescent="0.2">
      <c r="A14" s="259"/>
      <c r="AK14" s="1103" t="s">
        <v>523</v>
      </c>
      <c r="AL14" s="1104"/>
      <c r="AM14" s="1104"/>
      <c r="AN14" s="1105"/>
      <c r="AO14" s="277">
        <v>46881</v>
      </c>
      <c r="AP14" s="277">
        <v>13052</v>
      </c>
      <c r="AQ14" s="278">
        <v>4585</v>
      </c>
      <c r="AR14" s="279">
        <v>184.7</v>
      </c>
    </row>
    <row r="15" spans="1:46" ht="13.5" customHeight="1" x14ac:dyDescent="0.2">
      <c r="A15" s="259"/>
      <c r="AK15" s="1106" t="s">
        <v>524</v>
      </c>
      <c r="AL15" s="1107"/>
      <c r="AM15" s="1107"/>
      <c r="AN15" s="1108"/>
      <c r="AO15" s="277">
        <v>-81184</v>
      </c>
      <c r="AP15" s="277">
        <v>-22601</v>
      </c>
      <c r="AQ15" s="278">
        <v>-18839</v>
      </c>
      <c r="AR15" s="279">
        <v>20</v>
      </c>
    </row>
    <row r="16" spans="1:46" ht="13.2" x14ac:dyDescent="0.2">
      <c r="A16" s="259"/>
      <c r="AK16" s="1106" t="s">
        <v>189</v>
      </c>
      <c r="AL16" s="1107"/>
      <c r="AM16" s="1107"/>
      <c r="AN16" s="1108"/>
      <c r="AO16" s="277">
        <v>920602</v>
      </c>
      <c r="AP16" s="277">
        <v>256292</v>
      </c>
      <c r="AQ16" s="278">
        <v>275669</v>
      </c>
      <c r="AR16" s="279">
        <v>-7</v>
      </c>
    </row>
    <row r="17" spans="1:46" ht="13.2" x14ac:dyDescent="0.2">
      <c r="A17" s="259"/>
    </row>
    <row r="18" spans="1:46" ht="13.2" x14ac:dyDescent="0.2">
      <c r="A18" s="259"/>
      <c r="AQ18" s="280"/>
      <c r="AR18" s="280"/>
    </row>
    <row r="19" spans="1:46" ht="13.2" x14ac:dyDescent="0.2">
      <c r="A19" s="259"/>
      <c r="AK19" s="255" t="s">
        <v>525</v>
      </c>
    </row>
    <row r="20" spans="1:46" ht="13.2" x14ac:dyDescent="0.2">
      <c r="A20" s="259"/>
      <c r="AK20" s="281"/>
      <c r="AL20" s="282"/>
      <c r="AM20" s="282"/>
      <c r="AN20" s="283"/>
      <c r="AO20" s="284" t="s">
        <v>526</v>
      </c>
      <c r="AP20" s="285" t="s">
        <v>527</v>
      </c>
      <c r="AQ20" s="286" t="s">
        <v>528</v>
      </c>
      <c r="AR20" s="287"/>
    </row>
    <row r="21" spans="1:46" s="260" customFormat="1" ht="13.2" x14ac:dyDescent="0.2">
      <c r="A21" s="288"/>
      <c r="AK21" s="1109" t="s">
        <v>529</v>
      </c>
      <c r="AL21" s="1110"/>
      <c r="AM21" s="1110"/>
      <c r="AN21" s="1111"/>
      <c r="AO21" s="289">
        <v>23.94</v>
      </c>
      <c r="AP21" s="290">
        <v>23.86</v>
      </c>
      <c r="AQ21" s="291">
        <v>0.08</v>
      </c>
      <c r="AS21" s="292"/>
      <c r="AT21" s="288"/>
    </row>
    <row r="22" spans="1:46" s="260" customFormat="1" ht="13.2" x14ac:dyDescent="0.2">
      <c r="A22" s="288"/>
      <c r="AK22" s="1109" t="s">
        <v>530</v>
      </c>
      <c r="AL22" s="1110"/>
      <c r="AM22" s="1110"/>
      <c r="AN22" s="1111"/>
      <c r="AO22" s="293">
        <v>96.2</v>
      </c>
      <c r="AP22" s="294">
        <v>95.5</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533</v>
      </c>
      <c r="AL29" s="260"/>
      <c r="AM29" s="260"/>
      <c r="AN29" s="260"/>
      <c r="AS29" s="302"/>
    </row>
    <row r="30" spans="1:46" ht="13.5" customHeight="1" x14ac:dyDescent="0.2">
      <c r="A30" s="259"/>
      <c r="AK30" s="262"/>
      <c r="AL30" s="263"/>
      <c r="AM30" s="263"/>
      <c r="AN30" s="264"/>
      <c r="AO30" s="1101" t="s">
        <v>512</v>
      </c>
      <c r="AP30" s="265"/>
      <c r="AQ30" s="266" t="s">
        <v>513</v>
      </c>
      <c r="AR30" s="267"/>
    </row>
    <row r="31" spans="1:46" ht="13.2" x14ac:dyDescent="0.2">
      <c r="A31" s="259"/>
      <c r="AK31" s="268"/>
      <c r="AL31" s="269"/>
      <c r="AM31" s="269"/>
      <c r="AN31" s="270"/>
      <c r="AO31" s="1102"/>
      <c r="AP31" s="271" t="s">
        <v>514</v>
      </c>
      <c r="AQ31" s="272" t="s">
        <v>515</v>
      </c>
      <c r="AR31" s="273" t="s">
        <v>516</v>
      </c>
    </row>
    <row r="32" spans="1:46" ht="27" customHeight="1" x14ac:dyDescent="0.2">
      <c r="A32" s="259"/>
      <c r="AK32" s="1117" t="s">
        <v>534</v>
      </c>
      <c r="AL32" s="1118"/>
      <c r="AM32" s="1118"/>
      <c r="AN32" s="1119"/>
      <c r="AO32" s="303">
        <v>652110</v>
      </c>
      <c r="AP32" s="303">
        <v>181545</v>
      </c>
      <c r="AQ32" s="304">
        <v>162926</v>
      </c>
      <c r="AR32" s="305">
        <v>11.4</v>
      </c>
    </row>
    <row r="33" spans="1:46" ht="13.5" customHeight="1" x14ac:dyDescent="0.2">
      <c r="A33" s="259"/>
      <c r="AK33" s="1117" t="s">
        <v>535</v>
      </c>
      <c r="AL33" s="1118"/>
      <c r="AM33" s="1118"/>
      <c r="AN33" s="1119"/>
      <c r="AO33" s="303" t="s">
        <v>520</v>
      </c>
      <c r="AP33" s="303" t="s">
        <v>520</v>
      </c>
      <c r="AQ33" s="304" t="s">
        <v>520</v>
      </c>
      <c r="AR33" s="305" t="s">
        <v>520</v>
      </c>
    </row>
    <row r="34" spans="1:46" ht="27" customHeight="1" x14ac:dyDescent="0.2">
      <c r="A34" s="259"/>
      <c r="AK34" s="1117" t="s">
        <v>536</v>
      </c>
      <c r="AL34" s="1118"/>
      <c r="AM34" s="1118"/>
      <c r="AN34" s="1119"/>
      <c r="AO34" s="303" t="s">
        <v>520</v>
      </c>
      <c r="AP34" s="303" t="s">
        <v>520</v>
      </c>
      <c r="AQ34" s="304">
        <v>4</v>
      </c>
      <c r="AR34" s="305" t="s">
        <v>520</v>
      </c>
    </row>
    <row r="35" spans="1:46" ht="27" customHeight="1" x14ac:dyDescent="0.2">
      <c r="A35" s="259"/>
      <c r="AK35" s="1117" t="s">
        <v>537</v>
      </c>
      <c r="AL35" s="1118"/>
      <c r="AM35" s="1118"/>
      <c r="AN35" s="1119"/>
      <c r="AO35" s="303">
        <v>45373</v>
      </c>
      <c r="AP35" s="303">
        <v>12632</v>
      </c>
      <c r="AQ35" s="304">
        <v>33512</v>
      </c>
      <c r="AR35" s="305">
        <v>-62.3</v>
      </c>
    </row>
    <row r="36" spans="1:46" ht="27" customHeight="1" x14ac:dyDescent="0.2">
      <c r="A36" s="259"/>
      <c r="AK36" s="1117" t="s">
        <v>538</v>
      </c>
      <c r="AL36" s="1118"/>
      <c r="AM36" s="1118"/>
      <c r="AN36" s="1119"/>
      <c r="AO36" s="303">
        <v>18347</v>
      </c>
      <c r="AP36" s="303">
        <v>5108</v>
      </c>
      <c r="AQ36" s="304">
        <v>2866</v>
      </c>
      <c r="AR36" s="305">
        <v>78.2</v>
      </c>
    </row>
    <row r="37" spans="1:46" ht="13.5" customHeight="1" x14ac:dyDescent="0.2">
      <c r="A37" s="259"/>
      <c r="AK37" s="1117" t="s">
        <v>539</v>
      </c>
      <c r="AL37" s="1118"/>
      <c r="AM37" s="1118"/>
      <c r="AN37" s="1119"/>
      <c r="AO37" s="303">
        <v>255</v>
      </c>
      <c r="AP37" s="303">
        <v>71</v>
      </c>
      <c r="AQ37" s="304">
        <v>1429</v>
      </c>
      <c r="AR37" s="305">
        <v>-95</v>
      </c>
    </row>
    <row r="38" spans="1:46" ht="27" customHeight="1" x14ac:dyDescent="0.2">
      <c r="A38" s="259"/>
      <c r="AK38" s="1120" t="s">
        <v>540</v>
      </c>
      <c r="AL38" s="1121"/>
      <c r="AM38" s="1121"/>
      <c r="AN38" s="1122"/>
      <c r="AO38" s="306" t="s">
        <v>520</v>
      </c>
      <c r="AP38" s="306" t="s">
        <v>520</v>
      </c>
      <c r="AQ38" s="307">
        <v>30</v>
      </c>
      <c r="AR38" s="295" t="s">
        <v>520</v>
      </c>
      <c r="AS38" s="302"/>
    </row>
    <row r="39" spans="1:46" ht="13.2" x14ac:dyDescent="0.2">
      <c r="A39" s="259"/>
      <c r="AK39" s="1120" t="s">
        <v>541</v>
      </c>
      <c r="AL39" s="1121"/>
      <c r="AM39" s="1121"/>
      <c r="AN39" s="1122"/>
      <c r="AO39" s="303">
        <v>-68</v>
      </c>
      <c r="AP39" s="303">
        <v>-19</v>
      </c>
      <c r="AQ39" s="304">
        <v>-7390</v>
      </c>
      <c r="AR39" s="305">
        <v>-99.7</v>
      </c>
      <c r="AS39" s="302"/>
    </row>
    <row r="40" spans="1:46" ht="27" customHeight="1" x14ac:dyDescent="0.2">
      <c r="A40" s="259"/>
      <c r="AK40" s="1117" t="s">
        <v>542</v>
      </c>
      <c r="AL40" s="1118"/>
      <c r="AM40" s="1118"/>
      <c r="AN40" s="1119"/>
      <c r="AO40" s="303">
        <v>-466527</v>
      </c>
      <c r="AP40" s="303">
        <v>-129879</v>
      </c>
      <c r="AQ40" s="304">
        <v>-136323</v>
      </c>
      <c r="AR40" s="305">
        <v>-4.7</v>
      </c>
      <c r="AS40" s="302"/>
    </row>
    <row r="41" spans="1:46" ht="13.2" x14ac:dyDescent="0.2">
      <c r="A41" s="259"/>
      <c r="AK41" s="1123" t="s">
        <v>299</v>
      </c>
      <c r="AL41" s="1124"/>
      <c r="AM41" s="1124"/>
      <c r="AN41" s="1125"/>
      <c r="AO41" s="303">
        <v>249490</v>
      </c>
      <c r="AP41" s="303">
        <v>69457</v>
      </c>
      <c r="AQ41" s="304">
        <v>57054</v>
      </c>
      <c r="AR41" s="305">
        <v>21.7</v>
      </c>
      <c r="AS41" s="302"/>
    </row>
    <row r="42" spans="1:46" ht="13.2" x14ac:dyDescent="0.2">
      <c r="A42" s="259"/>
      <c r="AK42" s="308" t="s">
        <v>543</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544</v>
      </c>
    </row>
    <row r="48" spans="1:46" ht="13.2" x14ac:dyDescent="0.2">
      <c r="A48" s="259"/>
      <c r="AK48" s="313" t="s">
        <v>545</v>
      </c>
      <c r="AL48" s="313"/>
      <c r="AM48" s="313"/>
      <c r="AN48" s="313"/>
      <c r="AO48" s="313"/>
      <c r="AP48" s="313"/>
      <c r="AQ48" s="314"/>
      <c r="AR48" s="313"/>
    </row>
    <row r="49" spans="1:44" ht="13.5" customHeight="1" x14ac:dyDescent="0.2">
      <c r="A49" s="259"/>
      <c r="AK49" s="315"/>
      <c r="AL49" s="316"/>
      <c r="AM49" s="1112" t="s">
        <v>512</v>
      </c>
      <c r="AN49" s="1114" t="s">
        <v>546</v>
      </c>
      <c r="AO49" s="1115"/>
      <c r="AP49" s="1115"/>
      <c r="AQ49" s="1115"/>
      <c r="AR49" s="1116"/>
    </row>
    <row r="50" spans="1:44" ht="13.2" x14ac:dyDescent="0.2">
      <c r="A50" s="259"/>
      <c r="AK50" s="317"/>
      <c r="AL50" s="318"/>
      <c r="AM50" s="1113"/>
      <c r="AN50" s="319" t="s">
        <v>547</v>
      </c>
      <c r="AO50" s="320" t="s">
        <v>548</v>
      </c>
      <c r="AP50" s="321" t="s">
        <v>549</v>
      </c>
      <c r="AQ50" s="322" t="s">
        <v>550</v>
      </c>
      <c r="AR50" s="323" t="s">
        <v>551</v>
      </c>
    </row>
    <row r="51" spans="1:44" ht="13.2" x14ac:dyDescent="0.2">
      <c r="A51" s="259"/>
      <c r="AK51" s="315" t="s">
        <v>552</v>
      </c>
      <c r="AL51" s="316"/>
      <c r="AM51" s="324">
        <v>1660190</v>
      </c>
      <c r="AN51" s="325">
        <v>410633</v>
      </c>
      <c r="AO51" s="326">
        <v>107.4</v>
      </c>
      <c r="AP51" s="327">
        <v>271581</v>
      </c>
      <c r="AQ51" s="328">
        <v>-6.7</v>
      </c>
      <c r="AR51" s="329">
        <v>114.1</v>
      </c>
    </row>
    <row r="52" spans="1:44" ht="13.2" x14ac:dyDescent="0.2">
      <c r="A52" s="259"/>
      <c r="AK52" s="330"/>
      <c r="AL52" s="331" t="s">
        <v>553</v>
      </c>
      <c r="AM52" s="332">
        <v>725842</v>
      </c>
      <c r="AN52" s="333">
        <v>179531</v>
      </c>
      <c r="AO52" s="334">
        <v>42.2</v>
      </c>
      <c r="AP52" s="335">
        <v>117844</v>
      </c>
      <c r="AQ52" s="336">
        <v>-1</v>
      </c>
      <c r="AR52" s="337">
        <v>43.2</v>
      </c>
    </row>
    <row r="53" spans="1:44" ht="13.2" x14ac:dyDescent="0.2">
      <c r="A53" s="259"/>
      <c r="AK53" s="315" t="s">
        <v>554</v>
      </c>
      <c r="AL53" s="316"/>
      <c r="AM53" s="324">
        <v>2024340</v>
      </c>
      <c r="AN53" s="325">
        <v>511714</v>
      </c>
      <c r="AO53" s="326">
        <v>24.6</v>
      </c>
      <c r="AP53" s="327">
        <v>268375</v>
      </c>
      <c r="AQ53" s="328">
        <v>-1.2</v>
      </c>
      <c r="AR53" s="329">
        <v>25.8</v>
      </c>
    </row>
    <row r="54" spans="1:44" ht="13.2" x14ac:dyDescent="0.2">
      <c r="A54" s="259"/>
      <c r="AK54" s="330"/>
      <c r="AL54" s="331" t="s">
        <v>553</v>
      </c>
      <c r="AM54" s="332">
        <v>1565253</v>
      </c>
      <c r="AN54" s="333">
        <v>395666</v>
      </c>
      <c r="AO54" s="334">
        <v>120.4</v>
      </c>
      <c r="AP54" s="335">
        <v>119602</v>
      </c>
      <c r="AQ54" s="336">
        <v>1.5</v>
      </c>
      <c r="AR54" s="337">
        <v>118.9</v>
      </c>
    </row>
    <row r="55" spans="1:44" ht="13.2" x14ac:dyDescent="0.2">
      <c r="A55" s="259"/>
      <c r="AK55" s="315" t="s">
        <v>555</v>
      </c>
      <c r="AL55" s="316"/>
      <c r="AM55" s="324">
        <v>2770081</v>
      </c>
      <c r="AN55" s="325">
        <v>720625</v>
      </c>
      <c r="AO55" s="326">
        <v>40.799999999999997</v>
      </c>
      <c r="AP55" s="327">
        <v>301035</v>
      </c>
      <c r="AQ55" s="328">
        <v>12.2</v>
      </c>
      <c r="AR55" s="329">
        <v>28.6</v>
      </c>
    </row>
    <row r="56" spans="1:44" ht="13.2" x14ac:dyDescent="0.2">
      <c r="A56" s="259"/>
      <c r="AK56" s="330"/>
      <c r="AL56" s="331" t="s">
        <v>553</v>
      </c>
      <c r="AM56" s="332">
        <v>2316109</v>
      </c>
      <c r="AN56" s="333">
        <v>602526</v>
      </c>
      <c r="AO56" s="334">
        <v>52.3</v>
      </c>
      <c r="AP56" s="335">
        <v>154376</v>
      </c>
      <c r="AQ56" s="336">
        <v>29.1</v>
      </c>
      <c r="AR56" s="337">
        <v>23.2</v>
      </c>
    </row>
    <row r="57" spans="1:44" ht="13.2" x14ac:dyDescent="0.2">
      <c r="A57" s="259"/>
      <c r="AK57" s="315" t="s">
        <v>556</v>
      </c>
      <c r="AL57" s="316"/>
      <c r="AM57" s="324">
        <v>903049</v>
      </c>
      <c r="AN57" s="325">
        <v>242364</v>
      </c>
      <c r="AO57" s="326">
        <v>-66.400000000000006</v>
      </c>
      <c r="AP57" s="327">
        <v>277467</v>
      </c>
      <c r="AQ57" s="328">
        <v>-7.8</v>
      </c>
      <c r="AR57" s="329">
        <v>-58.6</v>
      </c>
    </row>
    <row r="58" spans="1:44" ht="13.2" x14ac:dyDescent="0.2">
      <c r="A58" s="259"/>
      <c r="AK58" s="330"/>
      <c r="AL58" s="331" t="s">
        <v>553</v>
      </c>
      <c r="AM58" s="332">
        <v>576431</v>
      </c>
      <c r="AN58" s="333">
        <v>154705</v>
      </c>
      <c r="AO58" s="334">
        <v>-74.3</v>
      </c>
      <c r="AP58" s="335">
        <v>128378</v>
      </c>
      <c r="AQ58" s="336">
        <v>-16.8</v>
      </c>
      <c r="AR58" s="337">
        <v>-57.5</v>
      </c>
    </row>
    <row r="59" spans="1:44" ht="13.2" x14ac:dyDescent="0.2">
      <c r="A59" s="259"/>
      <c r="AK59" s="315" t="s">
        <v>557</v>
      </c>
      <c r="AL59" s="316"/>
      <c r="AM59" s="324">
        <v>927217</v>
      </c>
      <c r="AN59" s="325">
        <v>258134</v>
      </c>
      <c r="AO59" s="326">
        <v>6.5</v>
      </c>
      <c r="AP59" s="327">
        <v>282256</v>
      </c>
      <c r="AQ59" s="328">
        <v>1.7</v>
      </c>
      <c r="AR59" s="329">
        <v>4.8</v>
      </c>
    </row>
    <row r="60" spans="1:44" ht="13.2" x14ac:dyDescent="0.2">
      <c r="A60" s="259"/>
      <c r="AK60" s="330"/>
      <c r="AL60" s="331" t="s">
        <v>553</v>
      </c>
      <c r="AM60" s="332">
        <v>615012</v>
      </c>
      <c r="AN60" s="333">
        <v>171217</v>
      </c>
      <c r="AO60" s="334">
        <v>10.7</v>
      </c>
      <c r="AP60" s="335">
        <v>145453</v>
      </c>
      <c r="AQ60" s="336">
        <v>13.3</v>
      </c>
      <c r="AR60" s="337">
        <v>-2.6</v>
      </c>
    </row>
    <row r="61" spans="1:44" ht="13.2" x14ac:dyDescent="0.2">
      <c r="A61" s="259"/>
      <c r="AK61" s="315" t="s">
        <v>558</v>
      </c>
      <c r="AL61" s="338"/>
      <c r="AM61" s="324">
        <v>1656975</v>
      </c>
      <c r="AN61" s="325">
        <v>428694</v>
      </c>
      <c r="AO61" s="326">
        <v>22.6</v>
      </c>
      <c r="AP61" s="327">
        <v>280143</v>
      </c>
      <c r="AQ61" s="339">
        <v>-0.4</v>
      </c>
      <c r="AR61" s="329">
        <v>23</v>
      </c>
    </row>
    <row r="62" spans="1:44" ht="13.2" x14ac:dyDescent="0.2">
      <c r="A62" s="259"/>
      <c r="AK62" s="330"/>
      <c r="AL62" s="331" t="s">
        <v>553</v>
      </c>
      <c r="AM62" s="332">
        <v>1159729</v>
      </c>
      <c r="AN62" s="333">
        <v>300729</v>
      </c>
      <c r="AO62" s="334">
        <v>30.3</v>
      </c>
      <c r="AP62" s="335">
        <v>133131</v>
      </c>
      <c r="AQ62" s="336">
        <v>5.2</v>
      </c>
      <c r="AR62" s="337">
        <v>25.1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x0LaXi4l2/OC36miD9gwXpGZFyvLLiVxulk6BWoU0fVEhT8EiEsv0td7MNKU4jEuK9jk/OHlZ8cTbVHY8YbwQ==" saltValue="YU4lxCdiW7tvih3VzGr8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55" zoomScaleNormal="5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560</v>
      </c>
    </row>
    <row r="121" spans="125:125" ht="13.5" hidden="1" customHeight="1" x14ac:dyDescent="0.2">
      <c r="DU121" s="253"/>
    </row>
  </sheetData>
  <sheetProtection algorithmName="SHA-512" hashValue="Iw0erl58AWenqoaIeXMyJQkrRnP+K6l2dDiIL/EkNyaNFwLgCWy6SqpAckkWOSoC1AE6KEPHaqMUrgFuI522AQ==" saltValue="riH/AURnx8AYLZbg6Na4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4" zoomScale="40" zoomScaleNormal="4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561</v>
      </c>
    </row>
  </sheetData>
  <sheetProtection algorithmName="SHA-512" hashValue="++4khVqXsZdyqFu2t7L073a3VRbgMsONJ9PGN33F0AWGdfHnyXSHS55+K6g9Kcjjg0tgY/7R5igDveyunyEhmQ==" saltValue="LpQy3cBVH8NVrWbNdmWo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26" t="s">
        <v>3</v>
      </c>
      <c r="D47" s="1126"/>
      <c r="E47" s="1127"/>
      <c r="F47" s="11">
        <v>54.28</v>
      </c>
      <c r="G47" s="12">
        <v>54.98</v>
      </c>
      <c r="H47" s="12">
        <v>53.83</v>
      </c>
      <c r="I47" s="12">
        <v>50.73</v>
      </c>
      <c r="J47" s="13">
        <v>53.06</v>
      </c>
    </row>
    <row r="48" spans="2:10" ht="57.75" customHeight="1" x14ac:dyDescent="0.2">
      <c r="B48" s="14"/>
      <c r="C48" s="1128" t="s">
        <v>4</v>
      </c>
      <c r="D48" s="1128"/>
      <c r="E48" s="1129"/>
      <c r="F48" s="15">
        <v>2.1</v>
      </c>
      <c r="G48" s="16">
        <v>1.78</v>
      </c>
      <c r="H48" s="16">
        <v>1.83</v>
      </c>
      <c r="I48" s="16">
        <v>1.64</v>
      </c>
      <c r="J48" s="17">
        <v>1.73</v>
      </c>
    </row>
    <row r="49" spans="2:10" ht="57.75" customHeight="1" thickBot="1" x14ac:dyDescent="0.25">
      <c r="B49" s="18"/>
      <c r="C49" s="1130" t="s">
        <v>5</v>
      </c>
      <c r="D49" s="1130"/>
      <c r="E49" s="1131"/>
      <c r="F49" s="19" t="s">
        <v>567</v>
      </c>
      <c r="G49" s="20" t="s">
        <v>568</v>
      </c>
      <c r="H49" s="20">
        <v>0.12</v>
      </c>
      <c r="I49" s="20" t="s">
        <v>569</v>
      </c>
      <c r="J49" s="21">
        <v>0.05</v>
      </c>
    </row>
    <row r="50" spans="2:10" ht="13.2" x14ac:dyDescent="0.2"/>
  </sheetData>
  <sheetProtection algorithmName="SHA-512" hashValue="5VOO7PElmZoDb6VbPWfVzK4LTZ7e6I+nq6ATaSeuaudmzM6Ajxtein+3EL0I4o/knj2OLanu9n0TFxWrX+eMcA==" saltValue="3BQEBCey6X/N54RNDRuc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36" t="s">
        <v>570</v>
      </c>
      <c r="D34" s="1136"/>
      <c r="E34" s="1137"/>
      <c r="F34" s="32">
        <v>11.33</v>
      </c>
      <c r="G34" s="33">
        <v>11.63</v>
      </c>
      <c r="H34" s="33">
        <v>11.73</v>
      </c>
      <c r="I34" s="33">
        <v>11.31</v>
      </c>
      <c r="J34" s="34">
        <v>11.63</v>
      </c>
      <c r="K34" s="22"/>
      <c r="L34" s="22"/>
      <c r="M34" s="22"/>
      <c r="N34" s="22"/>
      <c r="O34" s="22"/>
      <c r="P34" s="22"/>
    </row>
    <row r="35" spans="1:16" ht="39" customHeight="1" x14ac:dyDescent="0.2">
      <c r="A35" s="22"/>
      <c r="B35" s="35"/>
      <c r="C35" s="1132" t="s">
        <v>571</v>
      </c>
      <c r="D35" s="1132"/>
      <c r="E35" s="1133"/>
      <c r="F35" s="36">
        <v>2.1</v>
      </c>
      <c r="G35" s="37">
        <v>1.77</v>
      </c>
      <c r="H35" s="37">
        <v>1.82</v>
      </c>
      <c r="I35" s="37">
        <v>1.63</v>
      </c>
      <c r="J35" s="38">
        <v>1.72</v>
      </c>
      <c r="K35" s="22"/>
      <c r="L35" s="22"/>
      <c r="M35" s="22"/>
      <c r="N35" s="22"/>
      <c r="O35" s="22"/>
      <c r="P35" s="22"/>
    </row>
    <row r="36" spans="1:16" ht="39" customHeight="1" x14ac:dyDescent="0.2">
      <c r="A36" s="22"/>
      <c r="B36" s="35"/>
      <c r="C36" s="1132" t="s">
        <v>572</v>
      </c>
      <c r="D36" s="1132"/>
      <c r="E36" s="1133"/>
      <c r="F36" s="36">
        <v>0.11</v>
      </c>
      <c r="G36" s="37">
        <v>0.03</v>
      </c>
      <c r="H36" s="37">
        <v>0.59</v>
      </c>
      <c r="I36" s="37">
        <v>0.56999999999999995</v>
      </c>
      <c r="J36" s="38">
        <v>0.88</v>
      </c>
      <c r="K36" s="22"/>
      <c r="L36" s="22"/>
      <c r="M36" s="22"/>
      <c r="N36" s="22"/>
      <c r="O36" s="22"/>
      <c r="P36" s="22"/>
    </row>
    <row r="37" spans="1:16" ht="39" customHeight="1" x14ac:dyDescent="0.2">
      <c r="A37" s="22"/>
      <c r="B37" s="35"/>
      <c r="C37" s="1132" t="s">
        <v>573</v>
      </c>
      <c r="D37" s="1132"/>
      <c r="E37" s="1133"/>
      <c r="F37" s="36">
        <v>0.67</v>
      </c>
      <c r="G37" s="37">
        <v>0.24</v>
      </c>
      <c r="H37" s="37">
        <v>0.09</v>
      </c>
      <c r="I37" s="37">
        <v>0.12</v>
      </c>
      <c r="J37" s="38">
        <v>0.2</v>
      </c>
      <c r="K37" s="22"/>
      <c r="L37" s="22"/>
      <c r="M37" s="22"/>
      <c r="N37" s="22"/>
      <c r="O37" s="22"/>
      <c r="P37" s="22"/>
    </row>
    <row r="38" spans="1:16" ht="39" customHeight="1" x14ac:dyDescent="0.2">
      <c r="A38" s="22"/>
      <c r="B38" s="35"/>
      <c r="C38" s="1132" t="s">
        <v>574</v>
      </c>
      <c r="D38" s="1132"/>
      <c r="E38" s="1133"/>
      <c r="F38" s="36">
        <v>0.02</v>
      </c>
      <c r="G38" s="37">
        <v>0.04</v>
      </c>
      <c r="H38" s="37">
        <v>7.0000000000000007E-2</v>
      </c>
      <c r="I38" s="37">
        <v>7.0000000000000007E-2</v>
      </c>
      <c r="J38" s="38">
        <v>0.05</v>
      </c>
      <c r="K38" s="22"/>
      <c r="L38" s="22"/>
      <c r="M38" s="22"/>
      <c r="N38" s="22"/>
      <c r="O38" s="22"/>
      <c r="P38" s="22"/>
    </row>
    <row r="39" spans="1:16" ht="39" customHeight="1" x14ac:dyDescent="0.2">
      <c r="A39" s="22"/>
      <c r="B39" s="35"/>
      <c r="C39" s="1132" t="s">
        <v>575</v>
      </c>
      <c r="D39" s="1132"/>
      <c r="E39" s="1133"/>
      <c r="F39" s="36">
        <v>0</v>
      </c>
      <c r="G39" s="37">
        <v>0</v>
      </c>
      <c r="H39" s="37">
        <v>0</v>
      </c>
      <c r="I39" s="37">
        <v>0.01</v>
      </c>
      <c r="J39" s="38">
        <v>0</v>
      </c>
      <c r="K39" s="22"/>
      <c r="L39" s="22"/>
      <c r="M39" s="22"/>
      <c r="N39" s="22"/>
      <c r="O39" s="22"/>
      <c r="P39" s="22"/>
    </row>
    <row r="40" spans="1:16" ht="39" customHeight="1" x14ac:dyDescent="0.2">
      <c r="A40" s="22"/>
      <c r="B40" s="35"/>
      <c r="C40" s="1132" t="s">
        <v>576</v>
      </c>
      <c r="D40" s="1132"/>
      <c r="E40" s="1133"/>
      <c r="F40" s="36">
        <v>0.02</v>
      </c>
      <c r="G40" s="37">
        <v>0</v>
      </c>
      <c r="H40" s="37">
        <v>0</v>
      </c>
      <c r="I40" s="37">
        <v>0</v>
      </c>
      <c r="J40" s="38">
        <v>0</v>
      </c>
      <c r="K40" s="22"/>
      <c r="L40" s="22"/>
      <c r="M40" s="22"/>
      <c r="N40" s="22"/>
      <c r="O40" s="22"/>
      <c r="P40" s="22"/>
    </row>
    <row r="41" spans="1:16" ht="39" customHeight="1" x14ac:dyDescent="0.2">
      <c r="A41" s="22"/>
      <c r="B41" s="35"/>
      <c r="C41" s="1132" t="s">
        <v>577</v>
      </c>
      <c r="D41" s="1132"/>
      <c r="E41" s="1133"/>
      <c r="F41" s="36">
        <v>0</v>
      </c>
      <c r="G41" s="37">
        <v>0</v>
      </c>
      <c r="H41" s="37">
        <v>0</v>
      </c>
      <c r="I41" s="37">
        <v>0</v>
      </c>
      <c r="J41" s="38">
        <v>0</v>
      </c>
      <c r="K41" s="22"/>
      <c r="L41" s="22"/>
      <c r="M41" s="22"/>
      <c r="N41" s="22"/>
      <c r="O41" s="22"/>
      <c r="P41" s="22"/>
    </row>
    <row r="42" spans="1:16" ht="39" customHeight="1" x14ac:dyDescent="0.2">
      <c r="A42" s="22"/>
      <c r="B42" s="39"/>
      <c r="C42" s="1132" t="s">
        <v>578</v>
      </c>
      <c r="D42" s="1132"/>
      <c r="E42" s="1133"/>
      <c r="F42" s="36" t="s">
        <v>520</v>
      </c>
      <c r="G42" s="37" t="s">
        <v>520</v>
      </c>
      <c r="H42" s="37" t="s">
        <v>520</v>
      </c>
      <c r="I42" s="37" t="s">
        <v>520</v>
      </c>
      <c r="J42" s="38" t="s">
        <v>520</v>
      </c>
      <c r="K42" s="22"/>
      <c r="L42" s="22"/>
      <c r="M42" s="22"/>
      <c r="N42" s="22"/>
      <c r="O42" s="22"/>
      <c r="P42" s="22"/>
    </row>
    <row r="43" spans="1:16" ht="39" customHeight="1" thickBot="1" x14ac:dyDescent="0.25">
      <c r="A43" s="22"/>
      <c r="B43" s="40"/>
      <c r="C43" s="1134" t="s">
        <v>579</v>
      </c>
      <c r="D43" s="1134"/>
      <c r="E43" s="1135"/>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igm5cAjW2nnTzrgRtc9Xxf2CpiV4aYo1/KV+qsuq6F1ndWfrP3spD4G00q6htFZ+zRqBzu8+9v/6uQL16WeXA==" saltValue="JcACF0737YSxKELMIpi4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560</v>
      </c>
      <c r="L45" s="58">
        <v>556</v>
      </c>
      <c r="M45" s="58">
        <v>573</v>
      </c>
      <c r="N45" s="58">
        <v>597</v>
      </c>
      <c r="O45" s="59">
        <v>652</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520</v>
      </c>
      <c r="L46" s="62" t="s">
        <v>520</v>
      </c>
      <c r="M46" s="62" t="s">
        <v>520</v>
      </c>
      <c r="N46" s="62" t="s">
        <v>520</v>
      </c>
      <c r="O46" s="63" t="s">
        <v>520</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520</v>
      </c>
      <c r="L47" s="62" t="s">
        <v>520</v>
      </c>
      <c r="M47" s="62" t="s">
        <v>520</v>
      </c>
      <c r="N47" s="62" t="s">
        <v>520</v>
      </c>
      <c r="O47" s="63" t="s">
        <v>520</v>
      </c>
      <c r="P47" s="46"/>
      <c r="Q47" s="46"/>
      <c r="R47" s="46"/>
      <c r="S47" s="46"/>
      <c r="T47" s="46"/>
      <c r="U47" s="46"/>
    </row>
    <row r="48" spans="1:21" ht="30.75" customHeight="1" x14ac:dyDescent="0.2">
      <c r="A48" s="46"/>
      <c r="B48" s="1140"/>
      <c r="C48" s="1141"/>
      <c r="D48" s="60"/>
      <c r="E48" s="1146" t="s">
        <v>15</v>
      </c>
      <c r="F48" s="1146"/>
      <c r="G48" s="1146"/>
      <c r="H48" s="1146"/>
      <c r="I48" s="1146"/>
      <c r="J48" s="1147"/>
      <c r="K48" s="61">
        <v>45</v>
      </c>
      <c r="L48" s="62">
        <v>47</v>
      </c>
      <c r="M48" s="62">
        <v>46</v>
      </c>
      <c r="N48" s="62">
        <v>44</v>
      </c>
      <c r="O48" s="63">
        <v>45</v>
      </c>
      <c r="P48" s="46"/>
      <c r="Q48" s="46"/>
      <c r="R48" s="46"/>
      <c r="S48" s="46"/>
      <c r="T48" s="46"/>
      <c r="U48" s="46"/>
    </row>
    <row r="49" spans="1:21" ht="30.75" customHeight="1" x14ac:dyDescent="0.2">
      <c r="A49" s="46"/>
      <c r="B49" s="1140"/>
      <c r="C49" s="1141"/>
      <c r="D49" s="60"/>
      <c r="E49" s="1146" t="s">
        <v>16</v>
      </c>
      <c r="F49" s="1146"/>
      <c r="G49" s="1146"/>
      <c r="H49" s="1146"/>
      <c r="I49" s="1146"/>
      <c r="J49" s="1147"/>
      <c r="K49" s="61">
        <v>10</v>
      </c>
      <c r="L49" s="62">
        <v>10</v>
      </c>
      <c r="M49" s="62">
        <v>18</v>
      </c>
      <c r="N49" s="62">
        <v>18</v>
      </c>
      <c r="O49" s="63">
        <v>18</v>
      </c>
      <c r="P49" s="46"/>
      <c r="Q49" s="46"/>
      <c r="R49" s="46"/>
      <c r="S49" s="46"/>
      <c r="T49" s="46"/>
      <c r="U49" s="46"/>
    </row>
    <row r="50" spans="1:21" ht="30.75" customHeight="1" x14ac:dyDescent="0.2">
      <c r="A50" s="46"/>
      <c r="B50" s="1140"/>
      <c r="C50" s="1141"/>
      <c r="D50" s="60"/>
      <c r="E50" s="1146" t="s">
        <v>17</v>
      </c>
      <c r="F50" s="1146"/>
      <c r="G50" s="1146"/>
      <c r="H50" s="1146"/>
      <c r="I50" s="1146"/>
      <c r="J50" s="1147"/>
      <c r="K50" s="61">
        <v>0</v>
      </c>
      <c r="L50" s="62">
        <v>0</v>
      </c>
      <c r="M50" s="62">
        <v>0</v>
      </c>
      <c r="N50" s="62">
        <v>0</v>
      </c>
      <c r="O50" s="63">
        <v>0</v>
      </c>
      <c r="P50" s="46"/>
      <c r="Q50" s="46"/>
      <c r="R50" s="46"/>
      <c r="S50" s="46"/>
      <c r="T50" s="46"/>
      <c r="U50" s="46"/>
    </row>
    <row r="51" spans="1:21" ht="30.75" customHeight="1" x14ac:dyDescent="0.2">
      <c r="A51" s="46"/>
      <c r="B51" s="1142"/>
      <c r="C51" s="1143"/>
      <c r="D51" s="64"/>
      <c r="E51" s="1146" t="s">
        <v>18</v>
      </c>
      <c r="F51" s="1146"/>
      <c r="G51" s="1146"/>
      <c r="H51" s="1146"/>
      <c r="I51" s="1146"/>
      <c r="J51" s="1147"/>
      <c r="K51" s="61">
        <v>0</v>
      </c>
      <c r="L51" s="62">
        <v>0</v>
      </c>
      <c r="M51" s="62" t="s">
        <v>520</v>
      </c>
      <c r="N51" s="62" t="s">
        <v>520</v>
      </c>
      <c r="O51" s="63" t="s">
        <v>520</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489</v>
      </c>
      <c r="L52" s="62">
        <v>475</v>
      </c>
      <c r="M52" s="62">
        <v>478</v>
      </c>
      <c r="N52" s="62">
        <v>477</v>
      </c>
      <c r="O52" s="63">
        <v>466</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126</v>
      </c>
      <c r="L53" s="67">
        <v>138</v>
      </c>
      <c r="M53" s="67">
        <v>159</v>
      </c>
      <c r="N53" s="67">
        <v>182</v>
      </c>
      <c r="O53" s="68">
        <v>249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5">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605</v>
      </c>
      <c r="L58" s="82" t="s">
        <v>605</v>
      </c>
      <c r="M58" s="82" t="s">
        <v>605</v>
      </c>
      <c r="N58" s="82" t="s">
        <v>605</v>
      </c>
      <c r="O58" s="83" t="s">
        <v>605</v>
      </c>
    </row>
    <row r="59" spans="1:21" ht="31.5" customHeight="1" x14ac:dyDescent="0.2">
      <c r="B59" s="1156"/>
      <c r="C59" s="1157"/>
      <c r="D59" s="1163" t="s">
        <v>28</v>
      </c>
      <c r="E59" s="1164"/>
      <c r="F59" s="1164"/>
      <c r="G59" s="1164"/>
      <c r="H59" s="1164"/>
      <c r="I59" s="1164"/>
      <c r="J59" s="1165"/>
      <c r="K59" s="84" t="s">
        <v>605</v>
      </c>
      <c r="L59" s="85" t="s">
        <v>605</v>
      </c>
      <c r="M59" s="85" t="s">
        <v>605</v>
      </c>
      <c r="N59" s="85" t="s">
        <v>605</v>
      </c>
      <c r="O59" s="86" t="s">
        <v>605</v>
      </c>
    </row>
    <row r="60" spans="1:21" ht="31.5" customHeight="1" thickBot="1" x14ac:dyDescent="0.25">
      <c r="B60" s="1158"/>
      <c r="C60" s="1159"/>
      <c r="D60" s="1166" t="s">
        <v>29</v>
      </c>
      <c r="E60" s="1167"/>
      <c r="F60" s="1167"/>
      <c r="G60" s="1167"/>
      <c r="H60" s="1167"/>
      <c r="I60" s="1167"/>
      <c r="J60" s="1168"/>
      <c r="K60" s="87" t="s">
        <v>605</v>
      </c>
      <c r="L60" s="88" t="s">
        <v>605</v>
      </c>
      <c r="M60" s="88" t="s">
        <v>605</v>
      </c>
      <c r="N60" s="88" t="s">
        <v>605</v>
      </c>
      <c r="O60" s="89" t="s">
        <v>605</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9o93Q7eUSCkFmSMtt0+JAuT6Df3hOwxeocyD6hDTlbUBecCbSSEP0+K5C7AoVlsjO35L7tO0yxaWfGM2LXxig==" saltValue="IR4gzYlFnAniBVTmsiSV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4" zoomScale="40" zoomScaleNormal="4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562</v>
      </c>
      <c r="J40" s="101" t="s">
        <v>563</v>
      </c>
      <c r="K40" s="101" t="s">
        <v>564</v>
      </c>
      <c r="L40" s="101" t="s">
        <v>565</v>
      </c>
      <c r="M40" s="102" t="s">
        <v>566</v>
      </c>
    </row>
    <row r="41" spans="2:13" ht="27.75" customHeight="1" x14ac:dyDescent="0.2">
      <c r="B41" s="1169" t="s">
        <v>32</v>
      </c>
      <c r="C41" s="1170"/>
      <c r="D41" s="103"/>
      <c r="E41" s="1175" t="s">
        <v>33</v>
      </c>
      <c r="F41" s="1175"/>
      <c r="G41" s="1175"/>
      <c r="H41" s="1176"/>
      <c r="I41" s="342">
        <v>5290</v>
      </c>
      <c r="J41" s="343">
        <v>6072</v>
      </c>
      <c r="K41" s="343">
        <v>7290</v>
      </c>
      <c r="L41" s="343">
        <v>7208</v>
      </c>
      <c r="M41" s="344">
        <v>7056</v>
      </c>
    </row>
    <row r="42" spans="2:13" ht="27.75" customHeight="1" x14ac:dyDescent="0.2">
      <c r="B42" s="1171"/>
      <c r="C42" s="1172"/>
      <c r="D42" s="104"/>
      <c r="E42" s="1177" t="s">
        <v>34</v>
      </c>
      <c r="F42" s="1177"/>
      <c r="G42" s="1177"/>
      <c r="H42" s="1178"/>
      <c r="I42" s="345">
        <v>3</v>
      </c>
      <c r="J42" s="346">
        <v>3</v>
      </c>
      <c r="K42" s="346">
        <v>0</v>
      </c>
      <c r="L42" s="346">
        <v>3</v>
      </c>
      <c r="M42" s="347">
        <v>2</v>
      </c>
    </row>
    <row r="43" spans="2:13" ht="27.75" customHeight="1" x14ac:dyDescent="0.2">
      <c r="B43" s="1171"/>
      <c r="C43" s="1172"/>
      <c r="D43" s="104"/>
      <c r="E43" s="1177" t="s">
        <v>35</v>
      </c>
      <c r="F43" s="1177"/>
      <c r="G43" s="1177"/>
      <c r="H43" s="1178"/>
      <c r="I43" s="345">
        <v>494</v>
      </c>
      <c r="J43" s="346">
        <v>472</v>
      </c>
      <c r="K43" s="346">
        <v>440</v>
      </c>
      <c r="L43" s="346">
        <v>414</v>
      </c>
      <c r="M43" s="347">
        <v>428</v>
      </c>
    </row>
    <row r="44" spans="2:13" ht="27.75" customHeight="1" x14ac:dyDescent="0.2">
      <c r="B44" s="1171"/>
      <c r="C44" s="1172"/>
      <c r="D44" s="104"/>
      <c r="E44" s="1177" t="s">
        <v>36</v>
      </c>
      <c r="F44" s="1177"/>
      <c r="G44" s="1177"/>
      <c r="H44" s="1178"/>
      <c r="I44" s="345">
        <v>329</v>
      </c>
      <c r="J44" s="346">
        <v>317</v>
      </c>
      <c r="K44" s="346">
        <v>296</v>
      </c>
      <c r="L44" s="346">
        <v>275</v>
      </c>
      <c r="M44" s="347">
        <v>257</v>
      </c>
    </row>
    <row r="45" spans="2:13" ht="27.75" customHeight="1" x14ac:dyDescent="0.2">
      <c r="B45" s="1171"/>
      <c r="C45" s="1172"/>
      <c r="D45" s="104"/>
      <c r="E45" s="1177" t="s">
        <v>37</v>
      </c>
      <c r="F45" s="1177"/>
      <c r="G45" s="1177"/>
      <c r="H45" s="1178"/>
      <c r="I45" s="345">
        <v>835</v>
      </c>
      <c r="J45" s="346">
        <v>811</v>
      </c>
      <c r="K45" s="346">
        <v>829</v>
      </c>
      <c r="L45" s="346">
        <v>793</v>
      </c>
      <c r="M45" s="347">
        <v>790</v>
      </c>
    </row>
    <row r="46" spans="2:13" ht="27.75" customHeight="1" x14ac:dyDescent="0.2">
      <c r="B46" s="1171"/>
      <c r="C46" s="1172"/>
      <c r="D46" s="105"/>
      <c r="E46" s="1177" t="s">
        <v>38</v>
      </c>
      <c r="F46" s="1177"/>
      <c r="G46" s="1177"/>
      <c r="H46" s="1178"/>
      <c r="I46" s="345" t="s">
        <v>520</v>
      </c>
      <c r="J46" s="346" t="s">
        <v>520</v>
      </c>
      <c r="K46" s="346" t="s">
        <v>520</v>
      </c>
      <c r="L46" s="346" t="s">
        <v>520</v>
      </c>
      <c r="M46" s="347" t="s">
        <v>520</v>
      </c>
    </row>
    <row r="47" spans="2:13" ht="27.75" customHeight="1" x14ac:dyDescent="0.2">
      <c r="B47" s="1171"/>
      <c r="C47" s="1172"/>
      <c r="D47" s="106"/>
      <c r="E47" s="1179" t="s">
        <v>39</v>
      </c>
      <c r="F47" s="1180"/>
      <c r="G47" s="1180"/>
      <c r="H47" s="1181"/>
      <c r="I47" s="345" t="s">
        <v>520</v>
      </c>
      <c r="J47" s="346" t="s">
        <v>520</v>
      </c>
      <c r="K47" s="346" t="s">
        <v>520</v>
      </c>
      <c r="L47" s="346" t="s">
        <v>520</v>
      </c>
      <c r="M47" s="347" t="s">
        <v>520</v>
      </c>
    </row>
    <row r="48" spans="2:13" ht="27.75" customHeight="1" x14ac:dyDescent="0.2">
      <c r="B48" s="1171"/>
      <c r="C48" s="1172"/>
      <c r="D48" s="104"/>
      <c r="E48" s="1177" t="s">
        <v>40</v>
      </c>
      <c r="F48" s="1177"/>
      <c r="G48" s="1177"/>
      <c r="H48" s="1178"/>
      <c r="I48" s="345" t="s">
        <v>520</v>
      </c>
      <c r="J48" s="346" t="s">
        <v>520</v>
      </c>
      <c r="K48" s="346" t="s">
        <v>520</v>
      </c>
      <c r="L48" s="346" t="s">
        <v>520</v>
      </c>
      <c r="M48" s="347" t="s">
        <v>520</v>
      </c>
    </row>
    <row r="49" spans="2:13" ht="27.75" customHeight="1" x14ac:dyDescent="0.2">
      <c r="B49" s="1173"/>
      <c r="C49" s="1174"/>
      <c r="D49" s="104"/>
      <c r="E49" s="1177" t="s">
        <v>41</v>
      </c>
      <c r="F49" s="1177"/>
      <c r="G49" s="1177"/>
      <c r="H49" s="1178"/>
      <c r="I49" s="345" t="s">
        <v>520</v>
      </c>
      <c r="J49" s="346" t="s">
        <v>520</v>
      </c>
      <c r="K49" s="346" t="s">
        <v>520</v>
      </c>
      <c r="L49" s="346" t="s">
        <v>520</v>
      </c>
      <c r="M49" s="347" t="s">
        <v>520</v>
      </c>
    </row>
    <row r="50" spans="2:13" ht="27.75" customHeight="1" x14ac:dyDescent="0.2">
      <c r="B50" s="1182" t="s">
        <v>42</v>
      </c>
      <c r="C50" s="1183"/>
      <c r="D50" s="107"/>
      <c r="E50" s="1177" t="s">
        <v>43</v>
      </c>
      <c r="F50" s="1177"/>
      <c r="G50" s="1177"/>
      <c r="H50" s="1178"/>
      <c r="I50" s="345">
        <v>3721</v>
      </c>
      <c r="J50" s="346">
        <v>3568</v>
      </c>
      <c r="K50" s="346">
        <v>3325</v>
      </c>
      <c r="L50" s="346">
        <v>3773</v>
      </c>
      <c r="M50" s="347">
        <v>3866</v>
      </c>
    </row>
    <row r="51" spans="2:13" ht="27.75" customHeight="1" x14ac:dyDescent="0.2">
      <c r="B51" s="1171"/>
      <c r="C51" s="1172"/>
      <c r="D51" s="104"/>
      <c r="E51" s="1177" t="s">
        <v>44</v>
      </c>
      <c r="F51" s="1177"/>
      <c r="G51" s="1177"/>
      <c r="H51" s="1178"/>
      <c r="I51" s="345" t="s">
        <v>520</v>
      </c>
      <c r="J51" s="346" t="s">
        <v>520</v>
      </c>
      <c r="K51" s="346" t="s">
        <v>520</v>
      </c>
      <c r="L51" s="346" t="s">
        <v>520</v>
      </c>
      <c r="M51" s="347" t="s">
        <v>520</v>
      </c>
    </row>
    <row r="52" spans="2:13" ht="27.75" customHeight="1" x14ac:dyDescent="0.2">
      <c r="B52" s="1173"/>
      <c r="C52" s="1174"/>
      <c r="D52" s="104"/>
      <c r="E52" s="1177" t="s">
        <v>45</v>
      </c>
      <c r="F52" s="1177"/>
      <c r="G52" s="1177"/>
      <c r="H52" s="1178"/>
      <c r="I52" s="345">
        <v>4493</v>
      </c>
      <c r="J52" s="346">
        <v>4780</v>
      </c>
      <c r="K52" s="346">
        <v>5301</v>
      </c>
      <c r="L52" s="346">
        <v>5225</v>
      </c>
      <c r="M52" s="347">
        <v>5179</v>
      </c>
    </row>
    <row r="53" spans="2:13" ht="27.75" customHeight="1" thickBot="1" x14ac:dyDescent="0.25">
      <c r="B53" s="1184" t="s">
        <v>46</v>
      </c>
      <c r="C53" s="1185"/>
      <c r="D53" s="108"/>
      <c r="E53" s="1186" t="s">
        <v>47</v>
      </c>
      <c r="F53" s="1186"/>
      <c r="G53" s="1186"/>
      <c r="H53" s="1187"/>
      <c r="I53" s="348">
        <v>-1263</v>
      </c>
      <c r="J53" s="349">
        <v>-673</v>
      </c>
      <c r="K53" s="349">
        <v>229</v>
      </c>
      <c r="L53" s="349">
        <v>-305</v>
      </c>
      <c r="M53" s="350">
        <v>-512</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HaJ4Vb7fclvlNl4RIE76EXq1GVtWxKLL3yFPF22UdpOjnRLMhT84gu0F61LnJ+iSAjC9fqtGv9GFos7e3cUASw==" saltValue="adcyJL2E4cFbkaN5JOVk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564</v>
      </c>
      <c r="G54" s="117" t="s">
        <v>565</v>
      </c>
      <c r="H54" s="118" t="s">
        <v>566</v>
      </c>
    </row>
    <row r="55" spans="2:8" ht="52.5" customHeight="1" x14ac:dyDescent="0.2">
      <c r="B55" s="119"/>
      <c r="C55" s="1196" t="s">
        <v>50</v>
      </c>
      <c r="D55" s="1196"/>
      <c r="E55" s="1197"/>
      <c r="F55" s="120">
        <v>1585</v>
      </c>
      <c r="G55" s="120">
        <v>1612</v>
      </c>
      <c r="H55" s="121">
        <v>1638</v>
      </c>
    </row>
    <row r="56" spans="2:8" ht="52.5" customHeight="1" x14ac:dyDescent="0.2">
      <c r="B56" s="122"/>
      <c r="C56" s="1198" t="s">
        <v>51</v>
      </c>
      <c r="D56" s="1198"/>
      <c r="E56" s="1199"/>
      <c r="F56" s="123">
        <v>232</v>
      </c>
      <c r="G56" s="123">
        <v>306</v>
      </c>
      <c r="H56" s="124">
        <v>333</v>
      </c>
    </row>
    <row r="57" spans="2:8" ht="53.25" customHeight="1" x14ac:dyDescent="0.2">
      <c r="B57" s="122"/>
      <c r="C57" s="1200" t="s">
        <v>52</v>
      </c>
      <c r="D57" s="1200"/>
      <c r="E57" s="1201"/>
      <c r="F57" s="125">
        <v>1233</v>
      </c>
      <c r="G57" s="125">
        <v>1602</v>
      </c>
      <c r="H57" s="126">
        <v>1652</v>
      </c>
    </row>
    <row r="58" spans="2:8" ht="45.75" customHeight="1" x14ac:dyDescent="0.2">
      <c r="B58" s="127"/>
      <c r="C58" s="1188" t="s">
        <v>586</v>
      </c>
      <c r="D58" s="1189"/>
      <c r="E58" s="1190"/>
      <c r="F58" s="128">
        <v>920</v>
      </c>
      <c r="G58" s="128">
        <v>1177</v>
      </c>
      <c r="H58" s="129">
        <v>1205</v>
      </c>
    </row>
    <row r="59" spans="2:8" ht="45.75" customHeight="1" x14ac:dyDescent="0.2">
      <c r="B59" s="127"/>
      <c r="C59" s="1188" t="s">
        <v>587</v>
      </c>
      <c r="D59" s="1189"/>
      <c r="E59" s="1190"/>
      <c r="F59" s="128">
        <v>157</v>
      </c>
      <c r="G59" s="128">
        <v>157</v>
      </c>
      <c r="H59" s="129">
        <v>157</v>
      </c>
    </row>
    <row r="60" spans="2:8" ht="45.75" customHeight="1" x14ac:dyDescent="0.2">
      <c r="B60" s="127"/>
      <c r="C60" s="1188" t="s">
        <v>588</v>
      </c>
      <c r="D60" s="1189"/>
      <c r="E60" s="1190"/>
      <c r="F60" s="128">
        <v>15</v>
      </c>
      <c r="G60" s="128">
        <v>75</v>
      </c>
      <c r="H60" s="129">
        <v>103</v>
      </c>
    </row>
    <row r="61" spans="2:8" ht="45.75" customHeight="1" x14ac:dyDescent="0.2">
      <c r="B61" s="127"/>
      <c r="C61" s="1188" t="s">
        <v>589</v>
      </c>
      <c r="D61" s="1189"/>
      <c r="E61" s="1190"/>
      <c r="F61" s="128">
        <v>70</v>
      </c>
      <c r="G61" s="128">
        <v>78</v>
      </c>
      <c r="H61" s="129">
        <v>82</v>
      </c>
    </row>
    <row r="62" spans="2:8" ht="45.75" customHeight="1" thickBot="1" x14ac:dyDescent="0.25">
      <c r="B62" s="130"/>
      <c r="C62" s="1191" t="s">
        <v>590</v>
      </c>
      <c r="D62" s="1192"/>
      <c r="E62" s="1193"/>
      <c r="F62" s="131">
        <v>4</v>
      </c>
      <c r="G62" s="131">
        <v>30</v>
      </c>
      <c r="H62" s="132">
        <v>30</v>
      </c>
    </row>
    <row r="63" spans="2:8" ht="52.5" customHeight="1" thickBot="1" x14ac:dyDescent="0.25">
      <c r="B63" s="133"/>
      <c r="C63" s="1194" t="s">
        <v>53</v>
      </c>
      <c r="D63" s="1194"/>
      <c r="E63" s="1195"/>
      <c r="F63" s="134">
        <v>3050</v>
      </c>
      <c r="G63" s="134">
        <v>3520</v>
      </c>
      <c r="H63" s="135">
        <v>3623</v>
      </c>
    </row>
    <row r="64" spans="2:8" ht="13.2" x14ac:dyDescent="0.2"/>
  </sheetData>
  <sheetProtection algorithmName="SHA-512" hashValue="nSTEPQFPYm50tInkiPIY/8ziw8qMv/gpX1k1UQTQ9JaWmKXH2J5/v77pjSED6nwTyq2/3F3cFNhcap6367ptZg==" saltValue="PUwwoBX+yBs1D1IWYcAe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D98B-5393-46EA-8CC2-9F5D2DB60866}">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607</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608</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609</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562</v>
      </c>
      <c r="BQ50" s="1226"/>
      <c r="BR50" s="1226"/>
      <c r="BS50" s="1226"/>
      <c r="BT50" s="1226"/>
      <c r="BU50" s="1226"/>
      <c r="BV50" s="1226"/>
      <c r="BW50" s="1226"/>
      <c r="BX50" s="1226" t="s">
        <v>563</v>
      </c>
      <c r="BY50" s="1226"/>
      <c r="BZ50" s="1226"/>
      <c r="CA50" s="1226"/>
      <c r="CB50" s="1226"/>
      <c r="CC50" s="1226"/>
      <c r="CD50" s="1226"/>
      <c r="CE50" s="1226"/>
      <c r="CF50" s="1226" t="s">
        <v>564</v>
      </c>
      <c r="CG50" s="1226"/>
      <c r="CH50" s="1226"/>
      <c r="CI50" s="1226"/>
      <c r="CJ50" s="1226"/>
      <c r="CK50" s="1226"/>
      <c r="CL50" s="1226"/>
      <c r="CM50" s="1226"/>
      <c r="CN50" s="1226" t="s">
        <v>565</v>
      </c>
      <c r="CO50" s="1226"/>
      <c r="CP50" s="1226"/>
      <c r="CQ50" s="1226"/>
      <c r="CR50" s="1226"/>
      <c r="CS50" s="1226"/>
      <c r="CT50" s="1226"/>
      <c r="CU50" s="1226"/>
      <c r="CV50" s="1226" t="s">
        <v>566</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610</v>
      </c>
      <c r="AO51" s="1230"/>
      <c r="AP51" s="1230"/>
      <c r="AQ51" s="1230"/>
      <c r="AR51" s="1230"/>
      <c r="AS51" s="1230"/>
      <c r="AT51" s="1230"/>
      <c r="AU51" s="1230"/>
      <c r="AV51" s="1230"/>
      <c r="AW51" s="1230"/>
      <c r="AX51" s="1230"/>
      <c r="AY51" s="1230"/>
      <c r="AZ51" s="1230"/>
      <c r="BA51" s="1230"/>
      <c r="BB51" s="1230" t="s">
        <v>611</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v>9.1999999999999993</v>
      </c>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612</v>
      </c>
      <c r="BC53" s="1230"/>
      <c r="BD53" s="1230"/>
      <c r="BE53" s="1230"/>
      <c r="BF53" s="1230"/>
      <c r="BG53" s="1230"/>
      <c r="BH53" s="1230"/>
      <c r="BI53" s="1230"/>
      <c r="BJ53" s="1230"/>
      <c r="BK53" s="1230"/>
      <c r="BL53" s="1230"/>
      <c r="BM53" s="1230"/>
      <c r="BN53" s="1230"/>
      <c r="BO53" s="1230"/>
      <c r="BP53" s="1231">
        <v>63.6</v>
      </c>
      <c r="BQ53" s="1231"/>
      <c r="BR53" s="1231"/>
      <c r="BS53" s="1231"/>
      <c r="BT53" s="1231"/>
      <c r="BU53" s="1231"/>
      <c r="BV53" s="1231"/>
      <c r="BW53" s="1231"/>
      <c r="BX53" s="1231">
        <v>64.900000000000006</v>
      </c>
      <c r="BY53" s="1231"/>
      <c r="BZ53" s="1231"/>
      <c r="CA53" s="1231"/>
      <c r="CB53" s="1231"/>
      <c r="CC53" s="1231"/>
      <c r="CD53" s="1231"/>
      <c r="CE53" s="1231"/>
      <c r="CF53" s="1231">
        <v>65.8</v>
      </c>
      <c r="CG53" s="1231"/>
      <c r="CH53" s="1231"/>
      <c r="CI53" s="1231"/>
      <c r="CJ53" s="1231"/>
      <c r="CK53" s="1231"/>
      <c r="CL53" s="1231"/>
      <c r="CM53" s="1231"/>
      <c r="CN53" s="1231">
        <v>65</v>
      </c>
      <c r="CO53" s="1231"/>
      <c r="CP53" s="1231"/>
      <c r="CQ53" s="1231"/>
      <c r="CR53" s="1231"/>
      <c r="CS53" s="1231"/>
      <c r="CT53" s="1231"/>
      <c r="CU53" s="1231"/>
      <c r="CV53" s="1231">
        <v>66.5</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613</v>
      </c>
      <c r="AO55" s="1226"/>
      <c r="AP55" s="1226"/>
      <c r="AQ55" s="1226"/>
      <c r="AR55" s="1226"/>
      <c r="AS55" s="1226"/>
      <c r="AT55" s="1226"/>
      <c r="AU55" s="1226"/>
      <c r="AV55" s="1226"/>
      <c r="AW55" s="1226"/>
      <c r="AX55" s="1226"/>
      <c r="AY55" s="1226"/>
      <c r="AZ55" s="1226"/>
      <c r="BA55" s="1226"/>
      <c r="BB55" s="1230" t="s">
        <v>611</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612</v>
      </c>
      <c r="BC57" s="1230"/>
      <c r="BD57" s="1230"/>
      <c r="BE57" s="1230"/>
      <c r="BF57" s="1230"/>
      <c r="BG57" s="1230"/>
      <c r="BH57" s="1230"/>
      <c r="BI57" s="1230"/>
      <c r="BJ57" s="1230"/>
      <c r="BK57" s="1230"/>
      <c r="BL57" s="1230"/>
      <c r="BM57" s="1230"/>
      <c r="BN57" s="1230"/>
      <c r="BO57" s="1230"/>
      <c r="BP57" s="1231">
        <v>59.2</v>
      </c>
      <c r="BQ57" s="1231"/>
      <c r="BR57" s="1231"/>
      <c r="BS57" s="1231"/>
      <c r="BT57" s="1231"/>
      <c r="BU57" s="1231"/>
      <c r="BV57" s="1231"/>
      <c r="BW57" s="1231"/>
      <c r="BX57" s="1231">
        <v>60.3</v>
      </c>
      <c r="BY57" s="1231"/>
      <c r="BZ57" s="1231"/>
      <c r="CA57" s="1231"/>
      <c r="CB57" s="1231"/>
      <c r="CC57" s="1231"/>
      <c r="CD57" s="1231"/>
      <c r="CE57" s="1231"/>
      <c r="CF57" s="1231">
        <v>61</v>
      </c>
      <c r="CG57" s="1231"/>
      <c r="CH57" s="1231"/>
      <c r="CI57" s="1231"/>
      <c r="CJ57" s="1231"/>
      <c r="CK57" s="1231"/>
      <c r="CL57" s="1231"/>
      <c r="CM57" s="1231"/>
      <c r="CN57" s="1231">
        <v>62.3</v>
      </c>
      <c r="CO57" s="1231"/>
      <c r="CP57" s="1231"/>
      <c r="CQ57" s="1231"/>
      <c r="CR57" s="1231"/>
      <c r="CS57" s="1231"/>
      <c r="CT57" s="1231"/>
      <c r="CU57" s="1231"/>
      <c r="CV57" s="1231">
        <v>63.7</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614</v>
      </c>
    </row>
    <row r="64" spans="1:109" ht="13.2" x14ac:dyDescent="0.2">
      <c r="B64" s="259"/>
      <c r="G64" s="1208"/>
      <c r="I64" s="1240"/>
      <c r="J64" s="1240"/>
      <c r="K64" s="1240"/>
      <c r="L64" s="1240"/>
      <c r="M64" s="1240"/>
      <c r="N64" s="1241"/>
      <c r="AM64" s="1208"/>
      <c r="AN64" s="1208" t="s">
        <v>607</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609</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562</v>
      </c>
      <c r="BQ72" s="1226"/>
      <c r="BR72" s="1226"/>
      <c r="BS72" s="1226"/>
      <c r="BT72" s="1226"/>
      <c r="BU72" s="1226"/>
      <c r="BV72" s="1226"/>
      <c r="BW72" s="1226"/>
      <c r="BX72" s="1226" t="s">
        <v>563</v>
      </c>
      <c r="BY72" s="1226"/>
      <c r="BZ72" s="1226"/>
      <c r="CA72" s="1226"/>
      <c r="CB72" s="1226"/>
      <c r="CC72" s="1226"/>
      <c r="CD72" s="1226"/>
      <c r="CE72" s="1226"/>
      <c r="CF72" s="1226" t="s">
        <v>564</v>
      </c>
      <c r="CG72" s="1226"/>
      <c r="CH72" s="1226"/>
      <c r="CI72" s="1226"/>
      <c r="CJ72" s="1226"/>
      <c r="CK72" s="1226"/>
      <c r="CL72" s="1226"/>
      <c r="CM72" s="1226"/>
      <c r="CN72" s="1226" t="s">
        <v>565</v>
      </c>
      <c r="CO72" s="1226"/>
      <c r="CP72" s="1226"/>
      <c r="CQ72" s="1226"/>
      <c r="CR72" s="1226"/>
      <c r="CS72" s="1226"/>
      <c r="CT72" s="1226"/>
      <c r="CU72" s="1226"/>
      <c r="CV72" s="1226" t="s">
        <v>566</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610</v>
      </c>
      <c r="AO73" s="1230"/>
      <c r="AP73" s="1230"/>
      <c r="AQ73" s="1230"/>
      <c r="AR73" s="1230"/>
      <c r="AS73" s="1230"/>
      <c r="AT73" s="1230"/>
      <c r="AU73" s="1230"/>
      <c r="AV73" s="1230"/>
      <c r="AW73" s="1230"/>
      <c r="AX73" s="1230"/>
      <c r="AY73" s="1230"/>
      <c r="AZ73" s="1230"/>
      <c r="BA73" s="1230"/>
      <c r="BB73" s="1230" t="s">
        <v>611</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v>9.1999999999999993</v>
      </c>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616</v>
      </c>
      <c r="BC75" s="1230"/>
      <c r="BD75" s="1230"/>
      <c r="BE75" s="1230"/>
      <c r="BF75" s="1230"/>
      <c r="BG75" s="1230"/>
      <c r="BH75" s="1230"/>
      <c r="BI75" s="1230"/>
      <c r="BJ75" s="1230"/>
      <c r="BK75" s="1230"/>
      <c r="BL75" s="1230"/>
      <c r="BM75" s="1230"/>
      <c r="BN75" s="1230"/>
      <c r="BO75" s="1230"/>
      <c r="BP75" s="1231">
        <v>5.6</v>
      </c>
      <c r="BQ75" s="1231"/>
      <c r="BR75" s="1231"/>
      <c r="BS75" s="1231"/>
      <c r="BT75" s="1231"/>
      <c r="BU75" s="1231"/>
      <c r="BV75" s="1231"/>
      <c r="BW75" s="1231"/>
      <c r="BX75" s="1231">
        <v>5.6</v>
      </c>
      <c r="BY75" s="1231"/>
      <c r="BZ75" s="1231"/>
      <c r="CA75" s="1231"/>
      <c r="CB75" s="1231"/>
      <c r="CC75" s="1231"/>
      <c r="CD75" s="1231"/>
      <c r="CE75" s="1231"/>
      <c r="CF75" s="1231">
        <v>5.8</v>
      </c>
      <c r="CG75" s="1231"/>
      <c r="CH75" s="1231"/>
      <c r="CI75" s="1231"/>
      <c r="CJ75" s="1231"/>
      <c r="CK75" s="1231"/>
      <c r="CL75" s="1231"/>
      <c r="CM75" s="1231"/>
      <c r="CN75" s="1231">
        <v>6.3</v>
      </c>
      <c r="CO75" s="1231"/>
      <c r="CP75" s="1231"/>
      <c r="CQ75" s="1231"/>
      <c r="CR75" s="1231"/>
      <c r="CS75" s="1231"/>
      <c r="CT75" s="1231"/>
      <c r="CU75" s="1231"/>
      <c r="CV75" s="1231">
        <v>7.5</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613</v>
      </c>
      <c r="AO77" s="1226"/>
      <c r="AP77" s="1226"/>
      <c r="AQ77" s="1226"/>
      <c r="AR77" s="1226"/>
      <c r="AS77" s="1226"/>
      <c r="AT77" s="1226"/>
      <c r="AU77" s="1226"/>
      <c r="AV77" s="1226"/>
      <c r="AW77" s="1226"/>
      <c r="AX77" s="1226"/>
      <c r="AY77" s="1226"/>
      <c r="AZ77" s="1226"/>
      <c r="BA77" s="1226"/>
      <c r="BB77" s="1230" t="s">
        <v>611</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616</v>
      </c>
      <c r="BC79" s="1230"/>
      <c r="BD79" s="1230"/>
      <c r="BE79" s="1230"/>
      <c r="BF79" s="1230"/>
      <c r="BG79" s="1230"/>
      <c r="BH79" s="1230"/>
      <c r="BI79" s="1230"/>
      <c r="BJ79" s="1230"/>
      <c r="BK79" s="1230"/>
      <c r="BL79" s="1230"/>
      <c r="BM79" s="1230"/>
      <c r="BN79" s="1230"/>
      <c r="BO79" s="1230"/>
      <c r="BP79" s="1231">
        <v>7.1</v>
      </c>
      <c r="BQ79" s="1231"/>
      <c r="BR79" s="1231"/>
      <c r="BS79" s="1231"/>
      <c r="BT79" s="1231"/>
      <c r="BU79" s="1231"/>
      <c r="BV79" s="1231"/>
      <c r="BW79" s="1231"/>
      <c r="BX79" s="1231">
        <v>7.3</v>
      </c>
      <c r="BY79" s="1231"/>
      <c r="BZ79" s="1231"/>
      <c r="CA79" s="1231"/>
      <c r="CB79" s="1231"/>
      <c r="CC79" s="1231"/>
      <c r="CD79" s="1231"/>
      <c r="CE79" s="1231"/>
      <c r="CF79" s="1231">
        <v>7.4</v>
      </c>
      <c r="CG79" s="1231"/>
      <c r="CH79" s="1231"/>
      <c r="CI79" s="1231"/>
      <c r="CJ79" s="1231"/>
      <c r="CK79" s="1231"/>
      <c r="CL79" s="1231"/>
      <c r="CM79" s="1231"/>
      <c r="CN79" s="1231">
        <v>7.5</v>
      </c>
      <c r="CO79" s="1231"/>
      <c r="CP79" s="1231"/>
      <c r="CQ79" s="1231"/>
      <c r="CR79" s="1231"/>
      <c r="CS79" s="1231"/>
      <c r="CT79" s="1231"/>
      <c r="CU79" s="1231"/>
      <c r="CV79" s="1231">
        <v>7.5</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AcXG5kVUjWYB0P6TBDCJd7EulPDk+Bkrlu8rShbPAo/Shu0MQYWvTOsKKZ745bLAx51OUUarBsHVDwcL4NQchQ==" saltValue="Psuqw0SeyrZ1eJ2aVL6w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E711-B7C5-4229-BE86-1CEE5DDA7CE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509</v>
      </c>
    </row>
  </sheetData>
  <sheetProtection algorithmName="SHA-512" hashValue="PzmPCXhfLZ6NbZN36PStMSIu3TKGz3KXqspROf+LqRfe6YKUkbGnW4xYeYcqOwWB2MkpDjfvdmfjzt7qGJ9tMg==" saltValue="MsCeToPMdZ5hs1PSPtin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3CE5-13F1-4B41-907A-53F141FC5D2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509</v>
      </c>
    </row>
  </sheetData>
  <sheetProtection algorithmName="SHA-512" hashValue="yh6ICouiPCeXUaLDrmhJPFYTAn7UwIEBWtsZE0TWhGxxZgklIrHa9ZXF+EfoBBISQhSMN09OXuv7CmQSfCOVrQ==" saltValue="QDOwmHE+jaG3JiSxQ6LH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559</v>
      </c>
      <c r="G2" s="149"/>
      <c r="H2" s="150"/>
    </row>
    <row r="3" spans="1:8" x14ac:dyDescent="0.2">
      <c r="A3" s="146" t="s">
        <v>552</v>
      </c>
      <c r="B3" s="151"/>
      <c r="C3" s="152"/>
      <c r="D3" s="153">
        <v>410633</v>
      </c>
      <c r="E3" s="154"/>
      <c r="F3" s="155">
        <v>271581</v>
      </c>
      <c r="G3" s="156"/>
      <c r="H3" s="157"/>
    </row>
    <row r="4" spans="1:8" x14ac:dyDescent="0.2">
      <c r="A4" s="158"/>
      <c r="B4" s="159"/>
      <c r="C4" s="160"/>
      <c r="D4" s="161">
        <v>179531</v>
      </c>
      <c r="E4" s="162"/>
      <c r="F4" s="163">
        <v>117844</v>
      </c>
      <c r="G4" s="164"/>
      <c r="H4" s="165"/>
    </row>
    <row r="5" spans="1:8" x14ac:dyDescent="0.2">
      <c r="A5" s="146" t="s">
        <v>554</v>
      </c>
      <c r="B5" s="151"/>
      <c r="C5" s="152"/>
      <c r="D5" s="153">
        <v>511714</v>
      </c>
      <c r="E5" s="154"/>
      <c r="F5" s="155">
        <v>268375</v>
      </c>
      <c r="G5" s="156"/>
      <c r="H5" s="157"/>
    </row>
    <row r="6" spans="1:8" x14ac:dyDescent="0.2">
      <c r="A6" s="158"/>
      <c r="B6" s="159"/>
      <c r="C6" s="160"/>
      <c r="D6" s="161">
        <v>395666</v>
      </c>
      <c r="E6" s="162"/>
      <c r="F6" s="163">
        <v>119602</v>
      </c>
      <c r="G6" s="164"/>
      <c r="H6" s="165"/>
    </row>
    <row r="7" spans="1:8" x14ac:dyDescent="0.2">
      <c r="A7" s="146" t="s">
        <v>555</v>
      </c>
      <c r="B7" s="151"/>
      <c r="C7" s="152"/>
      <c r="D7" s="153">
        <v>720625</v>
      </c>
      <c r="E7" s="154"/>
      <c r="F7" s="155">
        <v>301035</v>
      </c>
      <c r="G7" s="156"/>
      <c r="H7" s="157"/>
    </row>
    <row r="8" spans="1:8" x14ac:dyDescent="0.2">
      <c r="A8" s="158"/>
      <c r="B8" s="159"/>
      <c r="C8" s="160"/>
      <c r="D8" s="161">
        <v>602526</v>
      </c>
      <c r="E8" s="162"/>
      <c r="F8" s="163">
        <v>154376</v>
      </c>
      <c r="G8" s="164"/>
      <c r="H8" s="165"/>
    </row>
    <row r="9" spans="1:8" x14ac:dyDescent="0.2">
      <c r="A9" s="146" t="s">
        <v>556</v>
      </c>
      <c r="B9" s="151"/>
      <c r="C9" s="152"/>
      <c r="D9" s="153">
        <v>242364</v>
      </c>
      <c r="E9" s="154"/>
      <c r="F9" s="155">
        <v>277467</v>
      </c>
      <c r="G9" s="156"/>
      <c r="H9" s="157"/>
    </row>
    <row r="10" spans="1:8" x14ac:dyDescent="0.2">
      <c r="A10" s="158"/>
      <c r="B10" s="159"/>
      <c r="C10" s="160"/>
      <c r="D10" s="161">
        <v>154705</v>
      </c>
      <c r="E10" s="162"/>
      <c r="F10" s="163">
        <v>128378</v>
      </c>
      <c r="G10" s="164"/>
      <c r="H10" s="165"/>
    </row>
    <row r="11" spans="1:8" x14ac:dyDescent="0.2">
      <c r="A11" s="146" t="s">
        <v>557</v>
      </c>
      <c r="B11" s="151"/>
      <c r="C11" s="152"/>
      <c r="D11" s="153">
        <v>258134</v>
      </c>
      <c r="E11" s="154"/>
      <c r="F11" s="155">
        <v>282256</v>
      </c>
      <c r="G11" s="156"/>
      <c r="H11" s="157"/>
    </row>
    <row r="12" spans="1:8" x14ac:dyDescent="0.2">
      <c r="A12" s="158"/>
      <c r="B12" s="159"/>
      <c r="C12" s="166"/>
      <c r="D12" s="161">
        <v>171217</v>
      </c>
      <c r="E12" s="162"/>
      <c r="F12" s="163">
        <v>145453</v>
      </c>
      <c r="G12" s="164"/>
      <c r="H12" s="165"/>
    </row>
    <row r="13" spans="1:8" x14ac:dyDescent="0.2">
      <c r="A13" s="146"/>
      <c r="B13" s="151"/>
      <c r="C13" s="152"/>
      <c r="D13" s="153">
        <v>428694</v>
      </c>
      <c r="E13" s="154"/>
      <c r="F13" s="155">
        <v>280143</v>
      </c>
      <c r="G13" s="167"/>
      <c r="H13" s="157"/>
    </row>
    <row r="14" spans="1:8" x14ac:dyDescent="0.2">
      <c r="A14" s="158"/>
      <c r="B14" s="159"/>
      <c r="C14" s="160"/>
      <c r="D14" s="161">
        <v>300729</v>
      </c>
      <c r="E14" s="162"/>
      <c r="F14" s="163">
        <v>133131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2.1</v>
      </c>
      <c r="C19" s="168">
        <f>ROUND(VALUE(SUBSTITUTE(実質収支比率等に係る経年分析!G$48,"▲","-")),2)</f>
        <v>1.78</v>
      </c>
      <c r="D19" s="168">
        <f>ROUND(VALUE(SUBSTITUTE(実質収支比率等に係る経年分析!H$48,"▲","-")),2)</f>
        <v>1.83</v>
      </c>
      <c r="E19" s="168">
        <f>ROUND(VALUE(SUBSTITUTE(実質収支比率等に係る経年分析!I$48,"▲","-")),2)</f>
        <v>1.64</v>
      </c>
      <c r="F19" s="168">
        <f>ROUND(VALUE(SUBSTITUTE(実質収支比率等に係る経年分析!J$48,"▲","-")),2)</f>
        <v>1.73</v>
      </c>
    </row>
    <row r="20" spans="1:11" x14ac:dyDescent="0.2">
      <c r="A20" s="168" t="s">
        <v>57</v>
      </c>
      <c r="B20" s="168">
        <f>ROUND(VALUE(SUBSTITUTE(実質収支比率等に係る経年分析!F$47,"▲","-")),2)</f>
        <v>54.28</v>
      </c>
      <c r="C20" s="168">
        <f>ROUND(VALUE(SUBSTITUTE(実質収支比率等に係る経年分析!G$47,"▲","-")),2)</f>
        <v>54.98</v>
      </c>
      <c r="D20" s="168">
        <f>ROUND(VALUE(SUBSTITUTE(実質収支比率等に係る経年分析!H$47,"▲","-")),2)</f>
        <v>53.83</v>
      </c>
      <c r="E20" s="168">
        <f>ROUND(VALUE(SUBSTITUTE(実質収支比率等に係る経年分析!I$47,"▲","-")),2)</f>
        <v>50.73</v>
      </c>
      <c r="F20" s="168">
        <f>ROUND(VALUE(SUBSTITUTE(実質収支比率等に係る経年分析!J$47,"▲","-")),2)</f>
        <v>53.06</v>
      </c>
    </row>
    <row r="21" spans="1:11" x14ac:dyDescent="0.2">
      <c r="A21" s="168" t="s">
        <v>58</v>
      </c>
      <c r="B21" s="168">
        <f>IF(ISNUMBER(VALUE(SUBSTITUTE(実質収支比率等に係る経年分析!F$49,"▲","-"))),ROUND(VALUE(SUBSTITUTE(実質収支比率等に係る経年分析!F$49,"▲","-")),2),NA())</f>
        <v>-3.05</v>
      </c>
      <c r="C21" s="168">
        <f>IF(ISNUMBER(VALUE(SUBSTITUTE(実質収支比率等に係る経年分析!G$49,"▲","-"))),ROUND(VALUE(SUBSTITUTE(実質収支比率等に係る経年分析!G$49,"▲","-")),2),NA())</f>
        <v>-0.28999999999999998</v>
      </c>
      <c r="D21" s="168">
        <f>IF(ISNUMBER(VALUE(SUBSTITUTE(実質収支比率等に係る経年分析!H$49,"▲","-"))),ROUND(VALUE(SUBSTITUTE(実質収支比率等に係る経年分析!H$49,"▲","-")),2),NA())</f>
        <v>0.12</v>
      </c>
      <c r="E21" s="168">
        <f>IF(ISNUMBER(VALUE(SUBSTITUTE(実質収支比率等に係る経年分析!I$49,"▲","-"))),ROUND(VALUE(SUBSTITUTE(実質収支比率等に係る経年分析!I$49,"▲","-")),2),NA())</f>
        <v>-0.06</v>
      </c>
      <c r="F21" s="168">
        <f>IF(ISNUMBER(VALUE(SUBSTITUTE(実質収支比率等に係る経年分析!J$49,"▲","-"))),ROUND(VALUE(SUBSTITUTE(実質収支比率等に係る経年分析!J$49,"▲","-")),2),NA())</f>
        <v>0.05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日之影町奨学資金事業特別会計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日之影町後期高齢者医療特別会計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日之影町農業集落排水事業特別会計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日之影町簡易水道事業特別会計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日之影町国民健康保険事業特別会計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v>
      </c>
    </row>
    <row r="34" spans="1:16" x14ac:dyDescent="0.2">
      <c r="A34" s="169" t="str">
        <f>IF(連結実質赤字比率に係る赤字・黒字の構成分析!C$36="",NA(),連結実質赤字比率に係る赤字・黒字の構成分析!C$36)</f>
        <v>日之影町介護保険特別会計（保険事業勘定）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0.56999999999999995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1.72</v>
      </c>
    </row>
    <row r="36" spans="1:16" x14ac:dyDescent="0.2">
      <c r="A36" s="169" t="str">
        <f>IF(連結実質赤字比率に係る赤字・黒字の構成分析!C$34="",NA(),連結実質赤字比率に係る赤字・黒字の構成分析!C$34)</f>
        <v>日之影町国民健康保険病院事業会計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489</v>
      </c>
      <c r="E42" s="170"/>
      <c r="F42" s="170"/>
      <c r="G42" s="170">
        <f>'実質公債費比率（分子）の構造'!L$52</f>
        <v>475</v>
      </c>
      <c r="H42" s="170"/>
      <c r="I42" s="170"/>
      <c r="J42" s="170">
        <f>'実質公債費比率（分子）の構造'!M$52</f>
        <v>478</v>
      </c>
      <c r="K42" s="170"/>
      <c r="L42" s="170"/>
      <c r="M42" s="170">
        <f>'実質公債費比率（分子）の構造'!N$52</f>
        <v>477</v>
      </c>
      <c r="N42" s="170"/>
      <c r="O42" s="170"/>
      <c r="P42" s="170">
        <f>'実質公債費比率（分子）の構造'!O$52</f>
        <v>466</v>
      </c>
    </row>
    <row r="43" spans="1:16" x14ac:dyDescent="0.2">
      <c r="A43" s="170" t="s">
        <v>66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f>'実質公債費比率（分子）の構造'!K$49</f>
        <v>10</v>
      </c>
      <c r="C45" s="170"/>
      <c r="D45" s="170"/>
      <c r="E45" s="170">
        <f>'実質公債費比率（分子）の構造'!L$49</f>
        <v>10</v>
      </c>
      <c r="F45" s="170"/>
      <c r="G45" s="170"/>
      <c r="H45" s="170">
        <f>'実質公債費比率（分子）の構造'!M$49</f>
        <v>18</v>
      </c>
      <c r="I45" s="170"/>
      <c r="J45" s="170"/>
      <c r="K45" s="170">
        <f>'実質公債費比率（分子）の構造'!N$49</f>
        <v>18</v>
      </c>
      <c r="L45" s="170"/>
      <c r="M45" s="170"/>
      <c r="N45" s="170">
        <f>'実質公債費比率（分子）の構造'!O$49</f>
        <v>18</v>
      </c>
      <c r="O45" s="170"/>
      <c r="P45" s="170"/>
    </row>
    <row r="46" spans="1:16" x14ac:dyDescent="0.2">
      <c r="A46" s="170" t="s">
        <v>69</v>
      </c>
      <c r="B46" s="170">
        <f>'実質公債費比率（分子）の構造'!K$48</f>
        <v>45</v>
      </c>
      <c r="C46" s="170"/>
      <c r="D46" s="170"/>
      <c r="E46" s="170">
        <f>'実質公債費比率（分子）の構造'!L$48</f>
        <v>47</v>
      </c>
      <c r="F46" s="170"/>
      <c r="G46" s="170"/>
      <c r="H46" s="170">
        <f>'実質公債費比率（分子）の構造'!M$48</f>
        <v>46</v>
      </c>
      <c r="I46" s="170"/>
      <c r="J46" s="170"/>
      <c r="K46" s="170">
        <f>'実質公債費比率（分子）の構造'!N$48</f>
        <v>44</v>
      </c>
      <c r="L46" s="170"/>
      <c r="M46" s="170"/>
      <c r="N46" s="170">
        <f>'実質公債費比率（分子）の構造'!O$48</f>
        <v>45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560</v>
      </c>
      <c r="C49" s="170"/>
      <c r="D49" s="170"/>
      <c r="E49" s="170">
        <f>'実質公債費比率（分子）の構造'!L$45</f>
        <v>556</v>
      </c>
      <c r="F49" s="170"/>
      <c r="G49" s="170"/>
      <c r="H49" s="170">
        <f>'実質公債費比率（分子）の構造'!M$45</f>
        <v>573</v>
      </c>
      <c r="I49" s="170"/>
      <c r="J49" s="170"/>
      <c r="K49" s="170">
        <f>'実質公債費比率（分子）の構造'!N$45</f>
        <v>597</v>
      </c>
      <c r="L49" s="170"/>
      <c r="M49" s="170"/>
      <c r="N49" s="170">
        <f>'実質公債費比率（分子）の構造'!O$45</f>
        <v>652</v>
      </c>
      <c r="O49" s="170"/>
      <c r="P49" s="170"/>
    </row>
    <row r="50" spans="1:16" x14ac:dyDescent="0.2">
      <c r="A50" s="170" t="s">
        <v>73</v>
      </c>
      <c r="B50" s="170" t="e">
        <f>NA()</f>
        <v>#N/A</v>
      </c>
      <c r="C50" s="170">
        <f>IF(ISNUMBER('実質公債費比率（分子）の構造'!K$53),'実質公債費比率（分子）の構造'!K$53,NA())</f>
        <v>126</v>
      </c>
      <c r="D50" s="170" t="e">
        <f>NA()</f>
        <v>#N/A</v>
      </c>
      <c r="E50" s="170" t="e">
        <f>NA()</f>
        <v>#N/A</v>
      </c>
      <c r="F50" s="170">
        <f>IF(ISNUMBER('実質公債費比率（分子）の構造'!L$53),'実質公債費比率（分子）の構造'!L$53,NA())</f>
        <v>138</v>
      </c>
      <c r="G50" s="170" t="e">
        <f>NA()</f>
        <v>#N/A</v>
      </c>
      <c r="H50" s="170" t="e">
        <f>NA()</f>
        <v>#N/A</v>
      </c>
      <c r="I50" s="170">
        <f>IF(ISNUMBER('実質公債費比率（分子）の構造'!M$53),'実質公債費比率（分子）の構造'!M$53,NA())</f>
        <v>159</v>
      </c>
      <c r="J50" s="170" t="e">
        <f>NA()</f>
        <v>#N/A</v>
      </c>
      <c r="K50" s="170" t="e">
        <f>NA()</f>
        <v>#N/A</v>
      </c>
      <c r="L50" s="170">
        <f>IF(ISNUMBER('実質公債費比率（分子）の構造'!N$53),'実質公債費比率（分子）の構造'!N$53,NA())</f>
        <v>182</v>
      </c>
      <c r="M50" s="170" t="e">
        <f>NA()</f>
        <v>#N/A</v>
      </c>
      <c r="N50" s="170" t="e">
        <f>NA()</f>
        <v>#N/A</v>
      </c>
      <c r="O50" s="170">
        <f>IF(ISNUMBER('実質公債費比率（分子）の構造'!O$53),'実質公債費比率（分子）の構造'!O$53,NA())</f>
        <v>249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4493</v>
      </c>
      <c r="E56" s="169"/>
      <c r="F56" s="169"/>
      <c r="G56" s="169">
        <f>'将来負担比率（分子）の構造'!J$52</f>
        <v>4780</v>
      </c>
      <c r="H56" s="169"/>
      <c r="I56" s="169"/>
      <c r="J56" s="169">
        <f>'将来負担比率（分子）の構造'!K$52</f>
        <v>5301</v>
      </c>
      <c r="K56" s="169"/>
      <c r="L56" s="169"/>
      <c r="M56" s="169">
        <f>'将来負担比率（分子）の構造'!L$52</f>
        <v>5225</v>
      </c>
      <c r="N56" s="169"/>
      <c r="O56" s="169"/>
      <c r="P56" s="169">
        <f>'将来負担比率（分子）の構造'!M$52</f>
        <v>5179</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3721</v>
      </c>
      <c r="E58" s="169"/>
      <c r="F58" s="169"/>
      <c r="G58" s="169">
        <f>'将来負担比率（分子）の構造'!J$50</f>
        <v>3568</v>
      </c>
      <c r="H58" s="169"/>
      <c r="I58" s="169"/>
      <c r="J58" s="169">
        <f>'将来負担比率（分子）の構造'!K$50</f>
        <v>3325</v>
      </c>
      <c r="K58" s="169"/>
      <c r="L58" s="169"/>
      <c r="M58" s="169">
        <f>'将来負担比率（分子）の構造'!L$50</f>
        <v>3773</v>
      </c>
      <c r="N58" s="169"/>
      <c r="O58" s="169"/>
      <c r="P58" s="169">
        <f>'将来負担比率（分子）の構造'!M$50</f>
        <v>3866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835</v>
      </c>
      <c r="C62" s="169"/>
      <c r="D62" s="169"/>
      <c r="E62" s="169">
        <f>'将来負担比率（分子）の構造'!J$45</f>
        <v>811</v>
      </c>
      <c r="F62" s="169"/>
      <c r="G62" s="169"/>
      <c r="H62" s="169">
        <f>'将来負担比率（分子）の構造'!K$45</f>
        <v>829</v>
      </c>
      <c r="I62" s="169"/>
      <c r="J62" s="169"/>
      <c r="K62" s="169">
        <f>'将来負担比率（分子）の構造'!L$45</f>
        <v>793</v>
      </c>
      <c r="L62" s="169"/>
      <c r="M62" s="169"/>
      <c r="N62" s="169">
        <f>'将来負担比率（分子）の構造'!M$45</f>
        <v>790</v>
      </c>
      <c r="O62" s="169"/>
      <c r="P62" s="169"/>
    </row>
    <row r="63" spans="1:16" x14ac:dyDescent="0.2">
      <c r="A63" s="169" t="s">
        <v>36</v>
      </c>
      <c r="B63" s="169">
        <f>'将来負担比率（分子）の構造'!I$44</f>
        <v>329</v>
      </c>
      <c r="C63" s="169"/>
      <c r="D63" s="169"/>
      <c r="E63" s="169">
        <f>'将来負担比率（分子）の構造'!J$44</f>
        <v>317</v>
      </c>
      <c r="F63" s="169"/>
      <c r="G63" s="169"/>
      <c r="H63" s="169">
        <f>'将来負担比率（分子）の構造'!K$44</f>
        <v>296</v>
      </c>
      <c r="I63" s="169"/>
      <c r="J63" s="169"/>
      <c r="K63" s="169">
        <f>'将来負担比率（分子）の構造'!L$44</f>
        <v>275</v>
      </c>
      <c r="L63" s="169"/>
      <c r="M63" s="169"/>
      <c r="N63" s="169">
        <f>'将来負担比率（分子）の構造'!M$44</f>
        <v>257</v>
      </c>
      <c r="O63" s="169"/>
      <c r="P63" s="169"/>
    </row>
    <row r="64" spans="1:16" x14ac:dyDescent="0.2">
      <c r="A64" s="169" t="s">
        <v>35</v>
      </c>
      <c r="B64" s="169">
        <f>'将来負担比率（分子）の構造'!I$43</f>
        <v>494</v>
      </c>
      <c r="C64" s="169"/>
      <c r="D64" s="169"/>
      <c r="E64" s="169">
        <f>'将来負担比率（分子）の構造'!J$43</f>
        <v>472</v>
      </c>
      <c r="F64" s="169"/>
      <c r="G64" s="169"/>
      <c r="H64" s="169">
        <f>'将来負担比率（分子）の構造'!K$43</f>
        <v>440</v>
      </c>
      <c r="I64" s="169"/>
      <c r="J64" s="169"/>
      <c r="K64" s="169">
        <f>'将来負担比率（分子）の構造'!L$43</f>
        <v>414</v>
      </c>
      <c r="L64" s="169"/>
      <c r="M64" s="169"/>
      <c r="N64" s="169">
        <f>'将来負担比率（分子）の構造'!M$43</f>
        <v>428</v>
      </c>
      <c r="O64" s="169"/>
      <c r="P64" s="169"/>
    </row>
    <row r="65" spans="1:16" x14ac:dyDescent="0.2">
      <c r="A65" s="169" t="s">
        <v>34</v>
      </c>
      <c r="B65" s="169">
        <f>'将来負担比率（分子）の構造'!I$42</f>
        <v>3</v>
      </c>
      <c r="C65" s="169"/>
      <c r="D65" s="169"/>
      <c r="E65" s="169">
        <f>'将来負担比率（分子）の構造'!J$42</f>
        <v>3</v>
      </c>
      <c r="F65" s="169"/>
      <c r="G65" s="169"/>
      <c r="H65" s="169">
        <f>'将来負担比率（分子）の構造'!K$42</f>
        <v>0</v>
      </c>
      <c r="I65" s="169"/>
      <c r="J65" s="169"/>
      <c r="K65" s="169">
        <f>'将来負担比率（分子）の構造'!L$42</f>
        <v>3</v>
      </c>
      <c r="L65" s="169"/>
      <c r="M65" s="169"/>
      <c r="N65" s="169">
        <f>'将来負担比率（分子）の構造'!M$42</f>
        <v>2</v>
      </c>
      <c r="O65" s="169"/>
      <c r="P65" s="169"/>
    </row>
    <row r="66" spans="1:16" x14ac:dyDescent="0.2">
      <c r="A66" s="169" t="s">
        <v>33</v>
      </c>
      <c r="B66" s="169">
        <f>'将来負担比率（分子）の構造'!I$41</f>
        <v>5290</v>
      </c>
      <c r="C66" s="169"/>
      <c r="D66" s="169"/>
      <c r="E66" s="169">
        <f>'将来負担比率（分子）の構造'!J$41</f>
        <v>6072</v>
      </c>
      <c r="F66" s="169"/>
      <c r="G66" s="169"/>
      <c r="H66" s="169">
        <f>'将来負担比率（分子）の構造'!K$41</f>
        <v>7290</v>
      </c>
      <c r="I66" s="169"/>
      <c r="J66" s="169"/>
      <c r="K66" s="169">
        <f>'将来負担比率（分子）の構造'!L$41</f>
        <v>7208</v>
      </c>
      <c r="L66" s="169"/>
      <c r="M66" s="169"/>
      <c r="N66" s="169">
        <f>'将来負担比率（分子）の構造'!M$41</f>
        <v>7056</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229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1585</v>
      </c>
      <c r="C72" s="173">
        <f>基金残高に係る経年分析!G55</f>
        <v>1612</v>
      </c>
      <c r="D72" s="173">
        <f>基金残高に係る経年分析!H55</f>
        <v>1638</v>
      </c>
    </row>
    <row r="73" spans="1:16" x14ac:dyDescent="0.2">
      <c r="A73" s="172" t="s">
        <v>80</v>
      </c>
      <c r="B73" s="173">
        <f>基金残高に係る経年分析!F56</f>
        <v>232</v>
      </c>
      <c r="C73" s="173">
        <f>基金残高に係る経年分析!G56</f>
        <v>306</v>
      </c>
      <c r="D73" s="173">
        <f>基金残高に係る経年分析!H56</f>
        <v>333</v>
      </c>
    </row>
    <row r="74" spans="1:16" x14ac:dyDescent="0.2">
      <c r="A74" s="172" t="s">
        <v>81</v>
      </c>
      <c r="B74" s="173">
        <f>基金残高に係る経年分析!F57</f>
        <v>1233</v>
      </c>
      <c r="C74" s="173">
        <f>基金残高に係る経年分析!G57</f>
        <v>1602</v>
      </c>
      <c r="D74" s="173">
        <f>基金残高に係る経年分析!H57</f>
        <v>1652</v>
      </c>
    </row>
  </sheetData>
  <sheetProtection algorithmName="SHA-512" hashValue="Cvot36lNmb/jCERBgyaDLhDkHge8eO5qE9XVG/UjAEXVgJmhidraLPm/EvA6Jn8wT6nCUmWlKf3o4MHzv8Azmw==" saltValue="2FedbxQGWLjn75nQ9iwz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2024-03-19T02:24:15Z</cp:lastPrinted>
  <dcterms:created xsi:type="dcterms:W3CDTF">2024-02-05T03:55:25Z</dcterms:created>
  <dcterms:modified xsi:type="dcterms:W3CDTF">2024-09-24T00:40:48Z</dcterms:modified>
  <cp:category/>
</cp:coreProperties>
</file>