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01作業用\"/>
    </mc:Choice>
  </mc:AlternateContent>
  <xr:revisionPtr revIDLastSave="0" documentId="8_{409D6D1E-5D27-443B-AAB6-F2B22DD4A5A6}" xr6:coauthVersionLast="47" xr6:coauthVersionMax="47" xr10:uidLastSave="{00000000-0000-0000-0000-000000000000}"/>
  <bookViews>
    <workbookView xWindow="-108" yWindow="-108" windowWidth="23256" windowHeight="12576" xr2:uid="{6C137A86-908C-4317-8D0B-DFCC33E811FA}"/>
  </bookViews>
  <sheets>
    <sheet name="第２表" sheetId="1" r:id="rId1"/>
  </sheets>
  <externalReferences>
    <externalReference r:id="rId2"/>
    <externalReference r:id="rId3"/>
  </externalReferences>
  <definedNames>
    <definedName name="_xlnm.Print_Area" localSheetId="0">第２表!$B$1:$U$54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  <c r="B54" i="1"/>
  <c r="A54" i="1"/>
  <c r="U53" i="1"/>
  <c r="C53" i="1"/>
  <c r="B53" i="1"/>
  <c r="A53" i="1"/>
  <c r="T53" i="1" s="1"/>
  <c r="C52" i="1"/>
  <c r="B52" i="1"/>
  <c r="A52" i="1"/>
  <c r="U52" i="1" s="1"/>
  <c r="U51" i="1"/>
  <c r="C51" i="1"/>
  <c r="B51" i="1"/>
  <c r="A51" i="1"/>
  <c r="T51" i="1" s="1"/>
  <c r="U50" i="1"/>
  <c r="T50" i="1"/>
  <c r="C50" i="1"/>
  <c r="B50" i="1"/>
  <c r="A50" i="1"/>
  <c r="C49" i="1"/>
  <c r="B49" i="1"/>
  <c r="A49" i="1"/>
  <c r="T48" i="1"/>
  <c r="C48" i="1"/>
  <c r="B48" i="1"/>
  <c r="A48" i="1"/>
  <c r="U48" i="1" s="1"/>
  <c r="C47" i="1"/>
  <c r="B47" i="1"/>
  <c r="A47" i="1"/>
  <c r="U47" i="1" s="1"/>
  <c r="C46" i="1"/>
  <c r="B46" i="1"/>
  <c r="A46" i="1"/>
  <c r="U45" i="1"/>
  <c r="C45" i="1"/>
  <c r="B45" i="1"/>
  <c r="A45" i="1"/>
  <c r="T45" i="1" s="1"/>
  <c r="C44" i="1"/>
  <c r="B44" i="1"/>
  <c r="A44" i="1"/>
  <c r="U44" i="1" s="1"/>
  <c r="U43" i="1"/>
  <c r="C43" i="1"/>
  <c r="B43" i="1"/>
  <c r="A43" i="1"/>
  <c r="T43" i="1" s="1"/>
  <c r="U42" i="1"/>
  <c r="T42" i="1"/>
  <c r="C42" i="1"/>
  <c r="B42" i="1"/>
  <c r="A42" i="1"/>
  <c r="B41" i="1"/>
  <c r="A41" i="1"/>
  <c r="U40" i="1"/>
  <c r="B40" i="1"/>
  <c r="A40" i="1"/>
  <c r="T40" i="1" s="1"/>
  <c r="B39" i="1"/>
  <c r="A39" i="1"/>
  <c r="U38" i="1"/>
  <c r="B38" i="1"/>
  <c r="A38" i="1"/>
  <c r="T38" i="1" s="1"/>
  <c r="B37" i="1"/>
  <c r="A37" i="1"/>
  <c r="U36" i="1"/>
  <c r="K36" i="1"/>
  <c r="B36" i="1"/>
  <c r="A36" i="1"/>
  <c r="T36" i="1" s="1"/>
  <c r="A35" i="1"/>
  <c r="K34" i="1"/>
  <c r="U31" i="1"/>
  <c r="T27" i="1"/>
  <c r="F27" i="1"/>
  <c r="C27" i="1"/>
  <c r="B27" i="1"/>
  <c r="A27" i="1"/>
  <c r="U27" i="1" s="1"/>
  <c r="C26" i="1"/>
  <c r="B26" i="1"/>
  <c r="A26" i="1"/>
  <c r="U26" i="1" s="1"/>
  <c r="Q25" i="1"/>
  <c r="P25" i="1"/>
  <c r="C25" i="1"/>
  <c r="B25" i="1"/>
  <c r="A25" i="1"/>
  <c r="U24" i="1"/>
  <c r="N24" i="1"/>
  <c r="C24" i="1"/>
  <c r="B24" i="1"/>
  <c r="A24" i="1"/>
  <c r="T24" i="1" s="1"/>
  <c r="S23" i="1"/>
  <c r="P23" i="1"/>
  <c r="J23" i="1"/>
  <c r="H23" i="1"/>
  <c r="C23" i="1"/>
  <c r="B23" i="1"/>
  <c r="A23" i="1"/>
  <c r="U23" i="1" s="1"/>
  <c r="U22" i="1"/>
  <c r="P22" i="1"/>
  <c r="H22" i="1"/>
  <c r="C22" i="1"/>
  <c r="B22" i="1"/>
  <c r="A22" i="1"/>
  <c r="T22" i="1" s="1"/>
  <c r="U21" i="1"/>
  <c r="T21" i="1"/>
  <c r="R21" i="1"/>
  <c r="J21" i="1"/>
  <c r="C21" i="1"/>
  <c r="B21" i="1"/>
  <c r="A21" i="1"/>
  <c r="R20" i="1"/>
  <c r="C20" i="1"/>
  <c r="B20" i="1"/>
  <c r="A20" i="1"/>
  <c r="T19" i="1"/>
  <c r="C19" i="1"/>
  <c r="B19" i="1"/>
  <c r="A19" i="1"/>
  <c r="U19" i="1" s="1"/>
  <c r="C18" i="1"/>
  <c r="B18" i="1"/>
  <c r="A18" i="1"/>
  <c r="U18" i="1" s="1"/>
  <c r="P17" i="1"/>
  <c r="N17" i="1"/>
  <c r="I17" i="1"/>
  <c r="F17" i="1"/>
  <c r="C17" i="1"/>
  <c r="B17" i="1"/>
  <c r="A17" i="1"/>
  <c r="U16" i="1"/>
  <c r="S16" i="1"/>
  <c r="N16" i="1"/>
  <c r="K16" i="1"/>
  <c r="C16" i="1"/>
  <c r="B16" i="1"/>
  <c r="A16" i="1"/>
  <c r="T16" i="1" s="1"/>
  <c r="P15" i="1"/>
  <c r="J15" i="1"/>
  <c r="H15" i="1"/>
  <c r="C15" i="1"/>
  <c r="B15" i="1"/>
  <c r="A15" i="1"/>
  <c r="U15" i="1" s="1"/>
  <c r="U14" i="1"/>
  <c r="P14" i="1"/>
  <c r="H14" i="1"/>
  <c r="G14" i="1"/>
  <c r="B14" i="1"/>
  <c r="A14" i="1"/>
  <c r="T14" i="1" s="1"/>
  <c r="T13" i="1"/>
  <c r="K13" i="1"/>
  <c r="D13" i="1"/>
  <c r="B13" i="1"/>
  <c r="A13" i="1"/>
  <c r="U13" i="1" s="1"/>
  <c r="U12" i="1"/>
  <c r="P12" i="1"/>
  <c r="H12" i="1"/>
  <c r="B12" i="1"/>
  <c r="A12" i="1"/>
  <c r="T12" i="1" s="1"/>
  <c r="T11" i="1"/>
  <c r="Q11" i="1"/>
  <c r="N11" i="1"/>
  <c r="J11" i="1"/>
  <c r="G11" i="1"/>
  <c r="F11" i="1"/>
  <c r="B11" i="1"/>
  <c r="A11" i="1"/>
  <c r="U11" i="1" s="1"/>
  <c r="S10" i="1"/>
  <c r="R10" i="1"/>
  <c r="O10" i="1"/>
  <c r="J10" i="1"/>
  <c r="B10" i="1"/>
  <c r="A10" i="1"/>
  <c r="U9" i="1"/>
  <c r="T9" i="1"/>
  <c r="P9" i="1"/>
  <c r="N9" i="1"/>
  <c r="H9" i="1"/>
  <c r="G9" i="1"/>
  <c r="F9" i="1"/>
  <c r="B9" i="1"/>
  <c r="A9" i="1"/>
  <c r="Q8" i="1"/>
  <c r="O8" i="1"/>
  <c r="K8" i="1"/>
  <c r="B8" i="1"/>
  <c r="B35" i="1" s="1"/>
  <c r="A8" i="1"/>
  <c r="S7" i="1"/>
  <c r="R7" i="1"/>
  <c r="Q7" i="1"/>
  <c r="Q10" i="1" s="1"/>
  <c r="P7" i="1"/>
  <c r="O7" i="1"/>
  <c r="O19" i="1" s="1"/>
  <c r="N7" i="1"/>
  <c r="N25" i="1" s="1"/>
  <c r="M7" i="1"/>
  <c r="L7" i="1"/>
  <c r="K7" i="1"/>
  <c r="J7" i="1"/>
  <c r="I7" i="1"/>
  <c r="I18" i="1" s="1"/>
  <c r="H7" i="1"/>
  <c r="H17" i="1" s="1"/>
  <c r="G7" i="1"/>
  <c r="G12" i="1" s="1"/>
  <c r="F7" i="1"/>
  <c r="F19" i="1" s="1"/>
  <c r="E7" i="1"/>
  <c r="D7" i="1"/>
  <c r="U4" i="1"/>
  <c r="B2" i="1"/>
  <c r="E25" i="1" l="1"/>
  <c r="E17" i="1"/>
  <c r="E20" i="1"/>
  <c r="E23" i="1"/>
  <c r="E15" i="1"/>
  <c r="E34" i="1"/>
  <c r="E26" i="1"/>
  <c r="E18" i="1"/>
  <c r="E13" i="1"/>
  <c r="E27" i="1"/>
  <c r="E19" i="1"/>
  <c r="E21" i="1"/>
  <c r="E16" i="1"/>
  <c r="E10" i="1"/>
  <c r="E24" i="1"/>
  <c r="E22" i="1"/>
  <c r="E12" i="1"/>
  <c r="E8" i="1"/>
  <c r="E14" i="1"/>
  <c r="E11" i="1"/>
  <c r="M25" i="1"/>
  <c r="M17" i="1"/>
  <c r="M20" i="1"/>
  <c r="M23" i="1"/>
  <c r="M15" i="1"/>
  <c r="M34" i="1"/>
  <c r="M26" i="1"/>
  <c r="M18" i="1"/>
  <c r="M13" i="1"/>
  <c r="M27" i="1"/>
  <c r="M19" i="1"/>
  <c r="M24" i="1"/>
  <c r="M14" i="1"/>
  <c r="M22" i="1"/>
  <c r="M16" i="1"/>
  <c r="M11" i="1"/>
  <c r="M21" i="1"/>
  <c r="M12" i="1"/>
  <c r="M9" i="1"/>
  <c r="M8" i="1"/>
  <c r="M10" i="1"/>
  <c r="K48" i="1"/>
  <c r="K51" i="1"/>
  <c r="K43" i="1"/>
  <c r="K54" i="1"/>
  <c r="K46" i="1"/>
  <c r="K49" i="1"/>
  <c r="K41" i="1"/>
  <c r="K39" i="1"/>
  <c r="K37" i="1"/>
  <c r="K35" i="1"/>
  <c r="K50" i="1"/>
  <c r="K42" i="1"/>
  <c r="K47" i="1"/>
  <c r="K45" i="1"/>
  <c r="K40" i="1"/>
  <c r="K52" i="1"/>
  <c r="K44" i="1"/>
  <c r="K38" i="1"/>
  <c r="K53" i="1"/>
  <c r="E9" i="1"/>
  <c r="D22" i="1"/>
  <c r="D14" i="1"/>
  <c r="D12" i="1"/>
  <c r="D25" i="1"/>
  <c r="D17" i="1"/>
  <c r="D20" i="1"/>
  <c r="D23" i="1"/>
  <c r="D15" i="1"/>
  <c r="D24" i="1"/>
  <c r="D16" i="1"/>
  <c r="D26" i="1"/>
  <c r="D21" i="1"/>
  <c r="D10" i="1"/>
  <c r="D8" i="1"/>
  <c r="D34" i="1"/>
  <c r="D27" i="1"/>
  <c r="D18" i="1"/>
  <c r="D11" i="1"/>
  <c r="D9" i="1"/>
  <c r="L22" i="1"/>
  <c r="L14" i="1"/>
  <c r="L12" i="1"/>
  <c r="L25" i="1"/>
  <c r="L17" i="1"/>
  <c r="L20" i="1"/>
  <c r="L23" i="1"/>
  <c r="L15" i="1"/>
  <c r="L24" i="1"/>
  <c r="L16" i="1"/>
  <c r="L19" i="1"/>
  <c r="L13" i="1"/>
  <c r="L10" i="1"/>
  <c r="L8" i="1"/>
  <c r="L34" i="1"/>
  <c r="L27" i="1"/>
  <c r="L18" i="1"/>
  <c r="L21" i="1"/>
  <c r="L9" i="1"/>
  <c r="L11" i="1"/>
  <c r="L26" i="1"/>
  <c r="U8" i="1"/>
  <c r="T8" i="1"/>
  <c r="P8" i="1"/>
  <c r="H8" i="1"/>
  <c r="J8" i="1"/>
  <c r="S8" i="1"/>
  <c r="R8" i="1"/>
  <c r="D19" i="1"/>
  <c r="K27" i="1"/>
  <c r="K19" i="1"/>
  <c r="K22" i="1"/>
  <c r="K14" i="1"/>
  <c r="K12" i="1"/>
  <c r="K25" i="1"/>
  <c r="K17" i="1"/>
  <c r="K20" i="1"/>
  <c r="K21" i="1"/>
  <c r="K15" i="1"/>
  <c r="K11" i="1"/>
  <c r="K24" i="1"/>
  <c r="K23" i="1"/>
  <c r="K26" i="1"/>
  <c r="S27" i="1"/>
  <c r="S19" i="1"/>
  <c r="S22" i="1"/>
  <c r="S14" i="1"/>
  <c r="S12" i="1"/>
  <c r="S25" i="1"/>
  <c r="S17" i="1"/>
  <c r="S20" i="1"/>
  <c r="S21" i="1"/>
  <c r="S13" i="1"/>
  <c r="S34" i="1"/>
  <c r="S18" i="1"/>
  <c r="S11" i="1"/>
  <c r="S26" i="1"/>
  <c r="S24" i="1"/>
  <c r="S9" i="1"/>
  <c r="K10" i="1"/>
  <c r="O20" i="1"/>
  <c r="I25" i="1"/>
  <c r="Q26" i="1"/>
  <c r="I34" i="1"/>
  <c r="K9" i="1"/>
  <c r="U10" i="1"/>
  <c r="T10" i="1"/>
  <c r="P10" i="1"/>
  <c r="H10" i="1"/>
  <c r="I13" i="1"/>
  <c r="S15" i="1"/>
  <c r="T47" i="1"/>
  <c r="G23" i="1"/>
  <c r="G15" i="1"/>
  <c r="G34" i="1"/>
  <c r="G26" i="1"/>
  <c r="G18" i="1"/>
  <c r="G13" i="1"/>
  <c r="G21" i="1"/>
  <c r="G24" i="1"/>
  <c r="G16" i="1"/>
  <c r="G25" i="1"/>
  <c r="G17" i="1"/>
  <c r="G20" i="1"/>
  <c r="G19" i="1"/>
  <c r="O23" i="1"/>
  <c r="O15" i="1"/>
  <c r="O34" i="1"/>
  <c r="O26" i="1"/>
  <c r="O18" i="1"/>
  <c r="O13" i="1"/>
  <c r="O21" i="1"/>
  <c r="O24" i="1"/>
  <c r="O16" i="1"/>
  <c r="O25" i="1"/>
  <c r="O17" i="1"/>
  <c r="O14" i="1"/>
  <c r="O27" i="1"/>
  <c r="O22" i="1"/>
  <c r="O12" i="1"/>
  <c r="G8" i="1"/>
  <c r="I8" i="1"/>
  <c r="G10" i="1"/>
  <c r="U20" i="1"/>
  <c r="T20" i="1"/>
  <c r="G22" i="1"/>
  <c r="U25" i="1"/>
  <c r="T25" i="1"/>
  <c r="G27" i="1"/>
  <c r="U39" i="1"/>
  <c r="T39" i="1"/>
  <c r="I21" i="1"/>
  <c r="I24" i="1"/>
  <c r="I16" i="1"/>
  <c r="I27" i="1"/>
  <c r="I19" i="1"/>
  <c r="I22" i="1"/>
  <c r="I14" i="1"/>
  <c r="I12" i="1"/>
  <c r="I23" i="1"/>
  <c r="I15" i="1"/>
  <c r="I20" i="1"/>
  <c r="I9" i="1"/>
  <c r="I11" i="1"/>
  <c r="Q21" i="1"/>
  <c r="Q24" i="1"/>
  <c r="Q16" i="1"/>
  <c r="Q27" i="1"/>
  <c r="Q19" i="1"/>
  <c r="Q22" i="1"/>
  <c r="Q14" i="1"/>
  <c r="Q12" i="1"/>
  <c r="Q23" i="1"/>
  <c r="Q15" i="1"/>
  <c r="Q13" i="1"/>
  <c r="Q9" i="1"/>
  <c r="Q34" i="1"/>
  <c r="Q18" i="1"/>
  <c r="Q17" i="1"/>
  <c r="Q20" i="1"/>
  <c r="O9" i="1"/>
  <c r="I10" i="1"/>
  <c r="O11" i="1"/>
  <c r="K18" i="1"/>
  <c r="I26" i="1"/>
  <c r="J24" i="1"/>
  <c r="J16" i="1"/>
  <c r="J27" i="1"/>
  <c r="J19" i="1"/>
  <c r="J22" i="1"/>
  <c r="J14" i="1"/>
  <c r="J12" i="1"/>
  <c r="J25" i="1"/>
  <c r="J17" i="1"/>
  <c r="J34" i="1"/>
  <c r="J26" i="1"/>
  <c r="J18" i="1"/>
  <c r="J13" i="1"/>
  <c r="R24" i="1"/>
  <c r="R16" i="1"/>
  <c r="R27" i="1"/>
  <c r="R19" i="1"/>
  <c r="R22" i="1"/>
  <c r="R14" i="1"/>
  <c r="R12" i="1"/>
  <c r="R25" i="1"/>
  <c r="R17" i="1"/>
  <c r="R34" i="1"/>
  <c r="R26" i="1"/>
  <c r="R18" i="1"/>
  <c r="R13" i="1"/>
  <c r="R11" i="1"/>
  <c r="R15" i="1"/>
  <c r="U41" i="1"/>
  <c r="T41" i="1"/>
  <c r="U46" i="1"/>
  <c r="T46" i="1"/>
  <c r="F20" i="1"/>
  <c r="F23" i="1"/>
  <c r="F15" i="1"/>
  <c r="F34" i="1"/>
  <c r="F26" i="1"/>
  <c r="F18" i="1"/>
  <c r="F13" i="1"/>
  <c r="F21" i="1"/>
  <c r="F22" i="1"/>
  <c r="F14" i="1"/>
  <c r="F12" i="1"/>
  <c r="N20" i="1"/>
  <c r="N23" i="1"/>
  <c r="N15" i="1"/>
  <c r="N34" i="1"/>
  <c r="N26" i="1"/>
  <c r="N18" i="1"/>
  <c r="N13" i="1"/>
  <c r="N21" i="1"/>
  <c r="N22" i="1"/>
  <c r="N14" i="1"/>
  <c r="N12" i="1"/>
  <c r="U17" i="1"/>
  <c r="T17" i="1"/>
  <c r="F24" i="1"/>
  <c r="T26" i="1"/>
  <c r="N27" i="1"/>
  <c r="F25" i="1"/>
  <c r="U49" i="1"/>
  <c r="T49" i="1"/>
  <c r="H34" i="1"/>
  <c r="H26" i="1"/>
  <c r="H18" i="1"/>
  <c r="H13" i="1"/>
  <c r="H11" i="1"/>
  <c r="H21" i="1"/>
  <c r="H24" i="1"/>
  <c r="H16" i="1"/>
  <c r="H27" i="1"/>
  <c r="H19" i="1"/>
  <c r="H20" i="1"/>
  <c r="P34" i="1"/>
  <c r="P26" i="1"/>
  <c r="P18" i="1"/>
  <c r="P13" i="1"/>
  <c r="P11" i="1"/>
  <c r="P21" i="1"/>
  <c r="P24" i="1"/>
  <c r="P16" i="1"/>
  <c r="P27" i="1"/>
  <c r="P19" i="1"/>
  <c r="P20" i="1"/>
  <c r="F8" i="1"/>
  <c r="N8" i="1"/>
  <c r="J9" i="1"/>
  <c r="R9" i="1"/>
  <c r="F10" i="1"/>
  <c r="N10" i="1"/>
  <c r="F16" i="1"/>
  <c r="T18" i="1"/>
  <c r="N19" i="1"/>
  <c r="J20" i="1"/>
  <c r="R23" i="1"/>
  <c r="H25" i="1"/>
  <c r="U35" i="1"/>
  <c r="T35" i="1"/>
  <c r="U37" i="1"/>
  <c r="T37" i="1"/>
  <c r="U54" i="1"/>
  <c r="T54" i="1"/>
  <c r="T15" i="1"/>
  <c r="T23" i="1"/>
  <c r="T44" i="1"/>
  <c r="T52" i="1"/>
  <c r="N49" i="1" l="1"/>
  <c r="N41" i="1"/>
  <c r="N39" i="1"/>
  <c r="N37" i="1"/>
  <c r="N35" i="1"/>
  <c r="N52" i="1"/>
  <c r="N44" i="1"/>
  <c r="N47" i="1"/>
  <c r="N50" i="1"/>
  <c r="N42" i="1"/>
  <c r="N51" i="1"/>
  <c r="N43" i="1"/>
  <c r="N46" i="1"/>
  <c r="N45" i="1"/>
  <c r="N40" i="1"/>
  <c r="N54" i="1"/>
  <c r="N38" i="1"/>
  <c r="N53" i="1"/>
  <c r="N36" i="1"/>
  <c r="N48" i="1"/>
  <c r="I50" i="1"/>
  <c r="I42" i="1"/>
  <c r="I53" i="1"/>
  <c r="I45" i="1"/>
  <c r="I40" i="1"/>
  <c r="I38" i="1"/>
  <c r="I36" i="1"/>
  <c r="I48" i="1"/>
  <c r="I51" i="1"/>
  <c r="I43" i="1"/>
  <c r="I52" i="1"/>
  <c r="I44" i="1"/>
  <c r="I47" i="1"/>
  <c r="I46" i="1"/>
  <c r="I54" i="1"/>
  <c r="I41" i="1"/>
  <c r="I35" i="1"/>
  <c r="I49" i="1"/>
  <c r="I37" i="1"/>
  <c r="I39" i="1"/>
  <c r="R53" i="1"/>
  <c r="R45" i="1"/>
  <c r="R40" i="1"/>
  <c r="R38" i="1"/>
  <c r="R36" i="1"/>
  <c r="R48" i="1"/>
  <c r="R51" i="1"/>
  <c r="R43" i="1"/>
  <c r="R54" i="1"/>
  <c r="R46" i="1"/>
  <c r="R47" i="1"/>
  <c r="R50" i="1"/>
  <c r="R39" i="1"/>
  <c r="R49" i="1"/>
  <c r="R37" i="1"/>
  <c r="R44" i="1"/>
  <c r="R35" i="1"/>
  <c r="R42" i="1"/>
  <c r="R52" i="1"/>
  <c r="R41" i="1"/>
  <c r="G52" i="1"/>
  <c r="G44" i="1"/>
  <c r="G47" i="1"/>
  <c r="G50" i="1"/>
  <c r="G42" i="1"/>
  <c r="G53" i="1"/>
  <c r="G45" i="1"/>
  <c r="G40" i="1"/>
  <c r="G38" i="1"/>
  <c r="G36" i="1"/>
  <c r="G54" i="1"/>
  <c r="G46" i="1"/>
  <c r="G51" i="1"/>
  <c r="G49" i="1"/>
  <c r="G48" i="1"/>
  <c r="G37" i="1"/>
  <c r="G43" i="1"/>
  <c r="G35" i="1"/>
  <c r="G41" i="1"/>
  <c r="G39" i="1"/>
  <c r="P47" i="1"/>
  <c r="P50" i="1"/>
  <c r="P42" i="1"/>
  <c r="P53" i="1"/>
  <c r="P45" i="1"/>
  <c r="P40" i="1"/>
  <c r="P38" i="1"/>
  <c r="P36" i="1"/>
  <c r="P48" i="1"/>
  <c r="P49" i="1"/>
  <c r="P41" i="1"/>
  <c r="P39" i="1"/>
  <c r="P37" i="1"/>
  <c r="P35" i="1"/>
  <c r="P54" i="1"/>
  <c r="P44" i="1"/>
  <c r="P43" i="1"/>
  <c r="P46" i="1"/>
  <c r="P51" i="1"/>
  <c r="P52" i="1"/>
  <c r="F49" i="1"/>
  <c r="F41" i="1"/>
  <c r="F39" i="1"/>
  <c r="F37" i="1"/>
  <c r="F35" i="1"/>
  <c r="F52" i="1"/>
  <c r="F44" i="1"/>
  <c r="F47" i="1"/>
  <c r="F50" i="1"/>
  <c r="F42" i="1"/>
  <c r="F51" i="1"/>
  <c r="F43" i="1"/>
  <c r="F46" i="1"/>
  <c r="F53" i="1"/>
  <c r="F36" i="1"/>
  <c r="F54" i="1"/>
  <c r="F40" i="1"/>
  <c r="F45" i="1"/>
  <c r="F48" i="1"/>
  <c r="F38" i="1"/>
  <c r="S48" i="1"/>
  <c r="S51" i="1"/>
  <c r="S43" i="1"/>
  <c r="S54" i="1"/>
  <c r="S46" i="1"/>
  <c r="S49" i="1"/>
  <c r="S41" i="1"/>
  <c r="S39" i="1"/>
  <c r="S37" i="1"/>
  <c r="S35" i="1"/>
  <c r="S50" i="1"/>
  <c r="S42" i="1"/>
  <c r="S45" i="1"/>
  <c r="S40" i="1"/>
  <c r="S44" i="1"/>
  <c r="S38" i="1"/>
  <c r="S53" i="1"/>
  <c r="S36" i="1"/>
  <c r="S52" i="1"/>
  <c r="S47" i="1"/>
  <c r="M54" i="1"/>
  <c r="M46" i="1"/>
  <c r="M49" i="1"/>
  <c r="M41" i="1"/>
  <c r="M39" i="1"/>
  <c r="M37" i="1"/>
  <c r="M35" i="1"/>
  <c r="M52" i="1"/>
  <c r="M44" i="1"/>
  <c r="M47" i="1"/>
  <c r="M48" i="1"/>
  <c r="M50" i="1"/>
  <c r="M45" i="1"/>
  <c r="M40" i="1"/>
  <c r="M38" i="1"/>
  <c r="M42" i="1"/>
  <c r="M43" i="1"/>
  <c r="M53" i="1"/>
  <c r="M51" i="1"/>
  <c r="M36" i="1"/>
  <c r="O52" i="1"/>
  <c r="O44" i="1"/>
  <c r="O47" i="1"/>
  <c r="O50" i="1"/>
  <c r="O42" i="1"/>
  <c r="O53" i="1"/>
  <c r="O45" i="1"/>
  <c r="O40" i="1"/>
  <c r="O38" i="1"/>
  <c r="O36" i="1"/>
  <c r="O54" i="1"/>
  <c r="O46" i="1"/>
  <c r="O41" i="1"/>
  <c r="O39" i="1"/>
  <c r="O49" i="1"/>
  <c r="O48" i="1"/>
  <c r="O37" i="1"/>
  <c r="O51" i="1"/>
  <c r="O43" i="1"/>
  <c r="O35" i="1"/>
  <c r="H47" i="1"/>
  <c r="H50" i="1"/>
  <c r="H42" i="1"/>
  <c r="H53" i="1"/>
  <c r="H45" i="1"/>
  <c r="H40" i="1"/>
  <c r="H38" i="1"/>
  <c r="H36" i="1"/>
  <c r="H48" i="1"/>
  <c r="H49" i="1"/>
  <c r="H41" i="1"/>
  <c r="H39" i="1"/>
  <c r="H37" i="1"/>
  <c r="H35" i="1"/>
  <c r="H52" i="1"/>
  <c r="H51" i="1"/>
  <c r="H46" i="1"/>
  <c r="H44" i="1"/>
  <c r="H43" i="1"/>
  <c r="H54" i="1"/>
  <c r="E54" i="1"/>
  <c r="E46" i="1"/>
  <c r="E49" i="1"/>
  <c r="E41" i="1"/>
  <c r="E39" i="1"/>
  <c r="E37" i="1"/>
  <c r="E35" i="1"/>
  <c r="E52" i="1"/>
  <c r="E44" i="1"/>
  <c r="E47" i="1"/>
  <c r="E48" i="1"/>
  <c r="E43" i="1"/>
  <c r="E51" i="1"/>
  <c r="E42" i="1"/>
  <c r="E38" i="1"/>
  <c r="E53" i="1"/>
  <c r="E50" i="1"/>
  <c r="E40" i="1"/>
  <c r="E36" i="1"/>
  <c r="E45" i="1"/>
  <c r="D51" i="1"/>
  <c r="D43" i="1"/>
  <c r="D54" i="1"/>
  <c r="D46" i="1"/>
  <c r="D49" i="1"/>
  <c r="D41" i="1"/>
  <c r="D39" i="1"/>
  <c r="D37" i="1"/>
  <c r="D35" i="1"/>
  <c r="D52" i="1"/>
  <c r="D44" i="1"/>
  <c r="D53" i="1"/>
  <c r="D45" i="1"/>
  <c r="D40" i="1"/>
  <c r="D38" i="1"/>
  <c r="D36" i="1"/>
  <c r="D48" i="1"/>
  <c r="D47" i="1"/>
  <c r="D42" i="1"/>
  <c r="D50" i="1"/>
  <c r="J53" i="1"/>
  <c r="J45" i="1"/>
  <c r="J40" i="1"/>
  <c r="J38" i="1"/>
  <c r="J36" i="1"/>
  <c r="J48" i="1"/>
  <c r="J51" i="1"/>
  <c r="J43" i="1"/>
  <c r="J54" i="1"/>
  <c r="J46" i="1"/>
  <c r="J47" i="1"/>
  <c r="J42" i="1"/>
  <c r="J41" i="1"/>
  <c r="J50" i="1"/>
  <c r="J39" i="1"/>
  <c r="J35" i="1"/>
  <c r="J52" i="1"/>
  <c r="J49" i="1"/>
  <c r="J37" i="1"/>
  <c r="J44" i="1"/>
  <c r="Q50" i="1"/>
  <c r="Q42" i="1"/>
  <c r="Q53" i="1"/>
  <c r="Q45" i="1"/>
  <c r="Q40" i="1"/>
  <c r="Q38" i="1"/>
  <c r="Q36" i="1"/>
  <c r="Q48" i="1"/>
  <c r="Q51" i="1"/>
  <c r="Q43" i="1"/>
  <c r="Q52" i="1"/>
  <c r="Q44" i="1"/>
  <c r="Q54" i="1"/>
  <c r="Q41" i="1"/>
  <c r="Q39" i="1"/>
  <c r="Q49" i="1"/>
  <c r="Q37" i="1"/>
  <c r="Q35" i="1"/>
  <c r="Q47" i="1"/>
  <c r="Q46" i="1"/>
  <c r="L51" i="1"/>
  <c r="L43" i="1"/>
  <c r="L54" i="1"/>
  <c r="L46" i="1"/>
  <c r="L49" i="1"/>
  <c r="L41" i="1"/>
  <c r="L39" i="1"/>
  <c r="L37" i="1"/>
  <c r="L35" i="1"/>
  <c r="L52" i="1"/>
  <c r="L44" i="1"/>
  <c r="L53" i="1"/>
  <c r="L45" i="1"/>
  <c r="L40" i="1"/>
  <c r="L38" i="1"/>
  <c r="L36" i="1"/>
  <c r="L42" i="1"/>
  <c r="L50" i="1"/>
  <c r="L48" i="1"/>
  <c r="L47" i="1"/>
</calcChain>
</file>

<file path=xl/sharedStrings.xml><?xml version="1.0" encoding="utf-8"?>
<sst xmlns="http://schemas.openxmlformats.org/spreadsheetml/2006/main" count="16" uniqueCount="8">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</sst>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2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3" fillId="0" borderId="0" xfId="1" applyFont="1" applyAlignment="1">
      <alignment horizontal="right" vertical="center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38" fontId="8" fillId="0" borderId="6" xfId="1" applyNumberFormat="1" applyFont="1" applyBorder="1" applyAlignment="1">
      <alignment horizontal="right" vertical="center"/>
    </xf>
    <xf numFmtId="178" fontId="8" fillId="0" borderId="19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3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0" fontId="8" fillId="0" borderId="20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49C4F463-82EE-414F-B997-1BFBE204A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1&#20316;&#26989;&#29992;\&#65297;&#34920;.xlsx" TargetMode="External"/><Relationship Id="rId1" Type="http://schemas.openxmlformats.org/officeDocument/2006/relationships/externalLinkPath" Target="&#6529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Y6">
            <v>1</v>
          </cell>
          <cell r="Z6">
            <v>2</v>
          </cell>
          <cell r="AA6">
            <v>3</v>
          </cell>
          <cell r="AB6">
            <v>4</v>
          </cell>
          <cell r="AC6">
            <v>5</v>
          </cell>
          <cell r="AD6">
            <v>6</v>
          </cell>
          <cell r="AE6">
            <v>7</v>
          </cell>
          <cell r="AF6">
            <v>8</v>
          </cell>
          <cell r="AG6">
            <v>9</v>
          </cell>
          <cell r="AH6">
            <v>10</v>
          </cell>
          <cell r="AI6">
            <v>11</v>
          </cell>
          <cell r="AJ6">
            <v>12</v>
          </cell>
          <cell r="AK6">
            <v>13</v>
          </cell>
          <cell r="AL6">
            <v>14</v>
          </cell>
          <cell r="AM6">
            <v>15</v>
          </cell>
          <cell r="AN6">
            <v>16</v>
          </cell>
          <cell r="AO6">
            <v>17</v>
          </cell>
          <cell r="AP6">
            <v>18</v>
          </cell>
        </row>
        <row r="160">
          <cell r="A160" t="str">
            <v>25</v>
          </cell>
          <cell r="D160">
            <v>85.7</v>
          </cell>
          <cell r="E160">
            <v>82.2</v>
          </cell>
          <cell r="F160">
            <v>83.8</v>
          </cell>
          <cell r="G160">
            <v>77.8</v>
          </cell>
          <cell r="H160">
            <v>83.3</v>
          </cell>
          <cell r="I160">
            <v>89.4</v>
          </cell>
          <cell r="J160">
            <v>89.9</v>
          </cell>
          <cell r="K160">
            <v>82.3</v>
          </cell>
          <cell r="L160">
            <v>99.6</v>
          </cell>
          <cell r="M160">
            <v>83.4</v>
          </cell>
          <cell r="N160">
            <v>93.2</v>
          </cell>
          <cell r="O160">
            <v>84.3</v>
          </cell>
          <cell r="P160">
            <v>84.1</v>
          </cell>
          <cell r="Q160">
            <v>84.9</v>
          </cell>
          <cell r="R160">
            <v>84.8</v>
          </cell>
          <cell r="S160">
            <v>86.4</v>
          </cell>
          <cell r="T160">
            <v>99.3</v>
          </cell>
          <cell r="U160">
            <v>99.799599198396791</v>
          </cell>
          <cell r="V160" t="str">
            <v>25</v>
          </cell>
          <cell r="Y160">
            <v>83.3</v>
          </cell>
          <cell r="Z160">
            <v>69.3</v>
          </cell>
          <cell r="AA160">
            <v>82.8</v>
          </cell>
          <cell r="AB160">
            <v>77.8</v>
          </cell>
          <cell r="AC160">
            <v>83.4</v>
          </cell>
          <cell r="AD160">
            <v>87.7</v>
          </cell>
          <cell r="AE160">
            <v>92.3</v>
          </cell>
          <cell r="AF160">
            <v>77</v>
          </cell>
          <cell r="AG160" t="str">
            <v>x</v>
          </cell>
          <cell r="AH160">
            <v>85.7</v>
          </cell>
          <cell r="AI160">
            <v>92.1</v>
          </cell>
          <cell r="AJ160">
            <v>93.5</v>
          </cell>
          <cell r="AK160">
            <v>81</v>
          </cell>
          <cell r="AL160">
            <v>82.8</v>
          </cell>
          <cell r="AM160">
            <v>85.2</v>
          </cell>
          <cell r="AN160">
            <v>85.3</v>
          </cell>
          <cell r="AO160">
            <v>98.4</v>
          </cell>
          <cell r="AP160">
            <v>99.198396793587179</v>
          </cell>
        </row>
        <row r="161">
          <cell r="A161" t="str">
            <v>26</v>
          </cell>
          <cell r="D161">
            <v>126.3</v>
          </cell>
          <cell r="E161">
            <v>104.1</v>
          </cell>
          <cell r="F161">
            <v>132</v>
          </cell>
          <cell r="G161">
            <v>172.6</v>
          </cell>
          <cell r="H161">
            <v>153.80000000000001</v>
          </cell>
          <cell r="I161">
            <v>103.9</v>
          </cell>
          <cell r="J161">
            <v>121.5</v>
          </cell>
          <cell r="K161">
            <v>176</v>
          </cell>
          <cell r="L161">
            <v>139.9</v>
          </cell>
          <cell r="M161">
            <v>125.8</v>
          </cell>
          <cell r="N161">
            <v>92.4</v>
          </cell>
          <cell r="O161">
            <v>100.6</v>
          </cell>
          <cell r="P161">
            <v>158.9</v>
          </cell>
          <cell r="Q161">
            <v>120.1</v>
          </cell>
          <cell r="R161">
            <v>123.7</v>
          </cell>
          <cell r="S161">
            <v>134.6</v>
          </cell>
          <cell r="T161">
            <v>99.9</v>
          </cell>
          <cell r="U161">
            <v>100.60120240480963</v>
          </cell>
          <cell r="V161" t="str">
            <v>26</v>
          </cell>
          <cell r="Y161">
            <v>133.19999999999999</v>
          </cell>
          <cell r="Z161">
            <v>106.3</v>
          </cell>
          <cell r="AA161">
            <v>139.5</v>
          </cell>
          <cell r="AB161">
            <v>172.6</v>
          </cell>
          <cell r="AC161">
            <v>149.69999999999999</v>
          </cell>
          <cell r="AD161">
            <v>106.3</v>
          </cell>
          <cell r="AE161">
            <v>125.8</v>
          </cell>
          <cell r="AF161">
            <v>200.1</v>
          </cell>
          <cell r="AG161" t="str">
            <v>x</v>
          </cell>
          <cell r="AH161">
            <v>162.5</v>
          </cell>
          <cell r="AI161">
            <v>92</v>
          </cell>
          <cell r="AJ161">
            <v>122.2</v>
          </cell>
          <cell r="AK161">
            <v>168</v>
          </cell>
          <cell r="AL161">
            <v>127.2</v>
          </cell>
          <cell r="AM161">
            <v>116.4</v>
          </cell>
          <cell r="AN161">
            <v>135.30000000000001</v>
          </cell>
          <cell r="AO161">
            <v>98.8</v>
          </cell>
          <cell r="AP161">
            <v>99.599198396793597</v>
          </cell>
        </row>
        <row r="162">
          <cell r="A162" t="str">
            <v>27</v>
          </cell>
          <cell r="D162">
            <v>117.6</v>
          </cell>
          <cell r="E162">
            <v>151.6</v>
          </cell>
          <cell r="F162">
            <v>111.7</v>
          </cell>
          <cell r="G162">
            <v>121.9</v>
          </cell>
          <cell r="H162">
            <v>87.7</v>
          </cell>
          <cell r="I162">
            <v>130.5</v>
          </cell>
          <cell r="J162">
            <v>107.4</v>
          </cell>
          <cell r="K162">
            <v>85.5</v>
          </cell>
          <cell r="L162">
            <v>94.5</v>
          </cell>
          <cell r="M162">
            <v>108.4</v>
          </cell>
          <cell r="N162">
            <v>112.6</v>
          </cell>
          <cell r="O162">
            <v>120.5</v>
          </cell>
          <cell r="P162">
            <v>106.3</v>
          </cell>
          <cell r="Q162">
            <v>126.2</v>
          </cell>
          <cell r="R162">
            <v>129</v>
          </cell>
          <cell r="S162">
            <v>111.9</v>
          </cell>
          <cell r="T162">
            <v>100.2</v>
          </cell>
          <cell r="U162">
            <v>100.5994005994006</v>
          </cell>
          <cell r="V162" t="str">
            <v>27</v>
          </cell>
          <cell r="Y162">
            <v>120</v>
          </cell>
          <cell r="Z162">
            <v>177.1</v>
          </cell>
          <cell r="AA162">
            <v>111.9</v>
          </cell>
          <cell r="AB162">
            <v>121.9</v>
          </cell>
          <cell r="AC162">
            <v>89.1</v>
          </cell>
          <cell r="AD162">
            <v>140.19999999999999</v>
          </cell>
          <cell r="AE162">
            <v>111.3</v>
          </cell>
          <cell r="AF162">
            <v>78.3</v>
          </cell>
          <cell r="AG162">
            <v>101.5</v>
          </cell>
          <cell r="AH162">
            <v>84.1</v>
          </cell>
          <cell r="AI162">
            <v>121.6</v>
          </cell>
          <cell r="AJ162">
            <v>103.2</v>
          </cell>
          <cell r="AK162">
            <v>90.7</v>
          </cell>
          <cell r="AL162">
            <v>132.6</v>
          </cell>
          <cell r="AM162">
            <v>129.6</v>
          </cell>
          <cell r="AN162">
            <v>96.9</v>
          </cell>
          <cell r="AO162">
            <v>100.7</v>
          </cell>
          <cell r="AP162">
            <v>101.19880119880121</v>
          </cell>
        </row>
        <row r="163">
          <cell r="A163" t="str">
            <v>28</v>
          </cell>
          <cell r="D163">
            <v>87.1</v>
          </cell>
          <cell r="E163">
            <v>85.4</v>
          </cell>
          <cell r="F163">
            <v>86.4</v>
          </cell>
          <cell r="G163">
            <v>87.8</v>
          </cell>
          <cell r="H163">
            <v>81.900000000000006</v>
          </cell>
          <cell r="I163">
            <v>87.3</v>
          </cell>
          <cell r="J163">
            <v>91.5</v>
          </cell>
          <cell r="K163">
            <v>82.5</v>
          </cell>
          <cell r="L163">
            <v>96.5</v>
          </cell>
          <cell r="M163">
            <v>95.6</v>
          </cell>
          <cell r="N163">
            <v>97.8</v>
          </cell>
          <cell r="O163">
            <v>94.9</v>
          </cell>
          <cell r="P163">
            <v>81.599999999999994</v>
          </cell>
          <cell r="Q163">
            <v>85.1</v>
          </cell>
          <cell r="R163">
            <v>79.2</v>
          </cell>
          <cell r="S163">
            <v>88.2</v>
          </cell>
          <cell r="T163">
            <v>97.2</v>
          </cell>
          <cell r="U163">
            <v>97.509960159362549</v>
          </cell>
          <cell r="V163" t="str">
            <v>28</v>
          </cell>
          <cell r="Y163">
            <v>84.2</v>
          </cell>
          <cell r="Z163">
            <v>82.6</v>
          </cell>
          <cell r="AA163">
            <v>84.4</v>
          </cell>
          <cell r="AB163">
            <v>87.8</v>
          </cell>
          <cell r="AC163">
            <v>80.8</v>
          </cell>
          <cell r="AD163">
            <v>84.3</v>
          </cell>
          <cell r="AE163">
            <v>86.8</v>
          </cell>
          <cell r="AF163">
            <v>78</v>
          </cell>
          <cell r="AG163" t="str">
            <v>x</v>
          </cell>
          <cell r="AH163">
            <v>86.5</v>
          </cell>
          <cell r="AI163">
            <v>96.2</v>
          </cell>
          <cell r="AJ163">
            <v>85.6</v>
          </cell>
          <cell r="AK163">
            <v>83.7</v>
          </cell>
          <cell r="AL163">
            <v>81.900000000000006</v>
          </cell>
          <cell r="AM163">
            <v>77</v>
          </cell>
          <cell r="AN163">
            <v>90.8</v>
          </cell>
          <cell r="AO163">
            <v>98.3</v>
          </cell>
          <cell r="AP163">
            <v>98.705179282868514</v>
          </cell>
        </row>
        <row r="164">
          <cell r="A164" t="str">
            <v>29</v>
          </cell>
          <cell r="D164">
            <v>85.6</v>
          </cell>
          <cell r="E164">
            <v>77.099999999999994</v>
          </cell>
          <cell r="F164">
            <v>87.2</v>
          </cell>
          <cell r="G164">
            <v>79.099999999999994</v>
          </cell>
          <cell r="H164">
            <v>81.8</v>
          </cell>
          <cell r="I164">
            <v>93.1</v>
          </cell>
          <cell r="J164">
            <v>90</v>
          </cell>
          <cell r="K164">
            <v>81.7</v>
          </cell>
          <cell r="L164">
            <v>80.2</v>
          </cell>
          <cell r="M164">
            <v>78.400000000000006</v>
          </cell>
          <cell r="N164">
            <v>94.6</v>
          </cell>
          <cell r="O164">
            <v>93.4</v>
          </cell>
          <cell r="P164">
            <v>80.5</v>
          </cell>
          <cell r="Q164">
            <v>84.3</v>
          </cell>
          <cell r="R164">
            <v>85.6</v>
          </cell>
          <cell r="S164">
            <v>88.2</v>
          </cell>
          <cell r="T164">
            <v>99.6</v>
          </cell>
          <cell r="U164">
            <v>99.799599198396791</v>
          </cell>
          <cell r="V164" t="str">
            <v>29</v>
          </cell>
          <cell r="Y164">
            <v>85.2</v>
          </cell>
          <cell r="Z164">
            <v>80.599999999999994</v>
          </cell>
          <cell r="AA164">
            <v>87</v>
          </cell>
          <cell r="AB164">
            <v>79.2</v>
          </cell>
          <cell r="AC164">
            <v>80</v>
          </cell>
          <cell r="AD164">
            <v>93.9</v>
          </cell>
          <cell r="AE164">
            <v>92.8</v>
          </cell>
          <cell r="AF164">
            <v>77.900000000000006</v>
          </cell>
          <cell r="AG164" t="str">
            <v>x</v>
          </cell>
          <cell r="AH164">
            <v>83.2</v>
          </cell>
          <cell r="AI164">
            <v>93.6</v>
          </cell>
          <cell r="AJ164">
            <v>84.9</v>
          </cell>
          <cell r="AK164">
            <v>81</v>
          </cell>
          <cell r="AL164">
            <v>82.6</v>
          </cell>
          <cell r="AM164">
            <v>85.8</v>
          </cell>
          <cell r="AN164">
            <v>90.3</v>
          </cell>
          <cell r="AO164">
            <v>101.3</v>
          </cell>
          <cell r="AP164">
            <v>101.20240480961924</v>
          </cell>
        </row>
        <row r="165">
          <cell r="A165" t="str">
            <v>210</v>
          </cell>
          <cell r="D165">
            <v>85</v>
          </cell>
          <cell r="E165">
            <v>81.599999999999994</v>
          </cell>
          <cell r="F165">
            <v>84.4</v>
          </cell>
          <cell r="G165">
            <v>81.8</v>
          </cell>
          <cell r="H165">
            <v>82.6</v>
          </cell>
          <cell r="I165">
            <v>84</v>
          </cell>
          <cell r="J165">
            <v>88.7</v>
          </cell>
          <cell r="K165">
            <v>78.3</v>
          </cell>
          <cell r="L165">
            <v>75.900000000000006</v>
          </cell>
          <cell r="M165">
            <v>82.3</v>
          </cell>
          <cell r="N165">
            <v>98.6</v>
          </cell>
          <cell r="O165">
            <v>96.8</v>
          </cell>
          <cell r="P165">
            <v>81.900000000000006</v>
          </cell>
          <cell r="Q165">
            <v>84.5</v>
          </cell>
          <cell r="R165">
            <v>80.8</v>
          </cell>
          <cell r="S165">
            <v>87</v>
          </cell>
          <cell r="T165">
            <v>99</v>
          </cell>
          <cell r="U165">
            <v>99.500998003992009</v>
          </cell>
          <cell r="V165" t="str">
            <v>210</v>
          </cell>
          <cell r="Y165">
            <v>83.4</v>
          </cell>
          <cell r="Z165">
            <v>83.8</v>
          </cell>
          <cell r="AA165">
            <v>83.3</v>
          </cell>
          <cell r="AB165">
            <v>81.8</v>
          </cell>
          <cell r="AC165">
            <v>81.8</v>
          </cell>
          <cell r="AD165">
            <v>81</v>
          </cell>
          <cell r="AE165">
            <v>87.4</v>
          </cell>
          <cell r="AF165">
            <v>78.5</v>
          </cell>
          <cell r="AG165" t="str">
            <v>x</v>
          </cell>
          <cell r="AH165">
            <v>92.5</v>
          </cell>
          <cell r="AI165">
            <v>97.2</v>
          </cell>
          <cell r="AJ165">
            <v>87.7</v>
          </cell>
          <cell r="AK165">
            <v>82.6</v>
          </cell>
          <cell r="AL165">
            <v>81.5</v>
          </cell>
          <cell r="AM165">
            <v>79.599999999999994</v>
          </cell>
          <cell r="AN165">
            <v>91.3</v>
          </cell>
          <cell r="AO165">
            <v>99.3</v>
          </cell>
          <cell r="AP165">
            <v>99.500998003992009</v>
          </cell>
        </row>
        <row r="166">
          <cell r="A166" t="str">
            <v>211</v>
          </cell>
          <cell r="D166">
            <v>90.3</v>
          </cell>
          <cell r="E166">
            <v>82.4</v>
          </cell>
          <cell r="F166">
            <v>91.3</v>
          </cell>
          <cell r="G166">
            <v>79.8</v>
          </cell>
          <cell r="H166">
            <v>82</v>
          </cell>
          <cell r="I166">
            <v>91</v>
          </cell>
          <cell r="J166">
            <v>89.7</v>
          </cell>
          <cell r="K166">
            <v>78.8</v>
          </cell>
          <cell r="L166">
            <v>108.5</v>
          </cell>
          <cell r="M166">
            <v>103.7</v>
          </cell>
          <cell r="N166">
            <v>103.8</v>
          </cell>
          <cell r="O166">
            <v>105</v>
          </cell>
          <cell r="P166">
            <v>83.8</v>
          </cell>
          <cell r="Q166">
            <v>90.3</v>
          </cell>
          <cell r="R166">
            <v>86.5</v>
          </cell>
          <cell r="S166">
            <v>101.8</v>
          </cell>
          <cell r="T166">
            <v>99.4</v>
          </cell>
          <cell r="U166">
            <v>99.397590361445793</v>
          </cell>
          <cell r="V166" t="str">
            <v>211</v>
          </cell>
          <cell r="Y166">
            <v>87.7</v>
          </cell>
          <cell r="Z166">
            <v>80.599999999999994</v>
          </cell>
          <cell r="AA166">
            <v>90.3</v>
          </cell>
          <cell r="AB166">
            <v>79.900000000000006</v>
          </cell>
          <cell r="AC166">
            <v>79.5</v>
          </cell>
          <cell r="AD166">
            <v>89</v>
          </cell>
          <cell r="AE166">
            <v>84.9</v>
          </cell>
          <cell r="AF166">
            <v>82.5</v>
          </cell>
          <cell r="AG166" t="str">
            <v>x</v>
          </cell>
          <cell r="AH166">
            <v>93.4</v>
          </cell>
          <cell r="AI166">
            <v>101.8</v>
          </cell>
          <cell r="AJ166">
            <v>91</v>
          </cell>
          <cell r="AK166">
            <v>86.2</v>
          </cell>
          <cell r="AL166">
            <v>83</v>
          </cell>
          <cell r="AM166">
            <v>87.1</v>
          </cell>
          <cell r="AN166">
            <v>111.5</v>
          </cell>
          <cell r="AO166">
            <v>100.1</v>
          </cell>
          <cell r="AP166">
            <v>100</v>
          </cell>
        </row>
        <row r="167">
          <cell r="A167" t="str">
            <v>212</v>
          </cell>
          <cell r="D167">
            <v>169.9</v>
          </cell>
          <cell r="E167">
            <v>167.6</v>
          </cell>
          <cell r="F167">
            <v>173.4</v>
          </cell>
          <cell r="G167">
            <v>186</v>
          </cell>
          <cell r="H167">
            <v>157.9</v>
          </cell>
          <cell r="I167">
            <v>163.1</v>
          </cell>
          <cell r="J167">
            <v>149.4</v>
          </cell>
          <cell r="K167">
            <v>200.3</v>
          </cell>
          <cell r="L167">
            <v>120.9</v>
          </cell>
          <cell r="M167">
            <v>167.2</v>
          </cell>
          <cell r="N167">
            <v>125.8</v>
          </cell>
          <cell r="O167">
            <v>142</v>
          </cell>
          <cell r="P167">
            <v>201.3</v>
          </cell>
          <cell r="Q167">
            <v>181.3</v>
          </cell>
          <cell r="R167">
            <v>187.5</v>
          </cell>
          <cell r="S167">
            <v>141.4</v>
          </cell>
          <cell r="T167">
            <v>102.3</v>
          </cell>
          <cell r="U167">
            <v>101.71370967741935</v>
          </cell>
          <cell r="V167" t="str">
            <v>212</v>
          </cell>
          <cell r="Y167">
            <v>180.9</v>
          </cell>
          <cell r="Z167">
            <v>175.2</v>
          </cell>
          <cell r="AA167">
            <v>178.5</v>
          </cell>
          <cell r="AB167">
            <v>186</v>
          </cell>
          <cell r="AC167">
            <v>165.7</v>
          </cell>
          <cell r="AD167">
            <v>167.2</v>
          </cell>
          <cell r="AE167">
            <v>173.4</v>
          </cell>
          <cell r="AF167">
            <v>213.2</v>
          </cell>
          <cell r="AG167" t="str">
            <v>x</v>
          </cell>
          <cell r="AH167">
            <v>178</v>
          </cell>
          <cell r="AI167">
            <v>124.8</v>
          </cell>
          <cell r="AJ167">
            <v>148</v>
          </cell>
          <cell r="AK167">
            <v>204.4</v>
          </cell>
          <cell r="AL167">
            <v>195.9</v>
          </cell>
          <cell r="AM167">
            <v>191.4</v>
          </cell>
          <cell r="AN167">
            <v>136.1</v>
          </cell>
          <cell r="AO167">
            <v>101.8</v>
          </cell>
          <cell r="AP167">
            <v>101.31048387096774</v>
          </cell>
        </row>
        <row r="168">
          <cell r="A168" t="str">
            <v>31</v>
          </cell>
          <cell r="D168">
            <v>87.3</v>
          </cell>
          <cell r="E168">
            <v>84.8</v>
          </cell>
          <cell r="F168">
            <v>86.8</v>
          </cell>
          <cell r="G168">
            <v>81.900000000000006</v>
          </cell>
          <cell r="H168">
            <v>102.5</v>
          </cell>
          <cell r="I168">
            <v>91</v>
          </cell>
          <cell r="J168">
            <v>94</v>
          </cell>
          <cell r="K168">
            <v>85.9</v>
          </cell>
          <cell r="L168">
            <v>110.3</v>
          </cell>
          <cell r="M168">
            <v>77.099999999999994</v>
          </cell>
          <cell r="N168">
            <v>92.4</v>
          </cell>
          <cell r="O168">
            <v>104.6</v>
          </cell>
          <cell r="P168">
            <v>82.4</v>
          </cell>
          <cell r="Q168">
            <v>82.7</v>
          </cell>
          <cell r="R168">
            <v>88.7</v>
          </cell>
          <cell r="S168">
            <v>83.2</v>
          </cell>
          <cell r="T168">
            <v>99.6</v>
          </cell>
          <cell r="U168">
            <v>99.5</v>
          </cell>
          <cell r="V168" t="str">
            <v>31</v>
          </cell>
          <cell r="Y168">
            <v>83.6</v>
          </cell>
          <cell r="Z168">
            <v>74.8</v>
          </cell>
          <cell r="AA168">
            <v>86.7</v>
          </cell>
          <cell r="AB168">
            <v>82</v>
          </cell>
          <cell r="AC168">
            <v>105.4</v>
          </cell>
          <cell r="AD168">
            <v>92.5</v>
          </cell>
          <cell r="AE168">
            <v>89.2</v>
          </cell>
          <cell r="AF168">
            <v>76.7</v>
          </cell>
          <cell r="AG168">
            <v>77.3</v>
          </cell>
          <cell r="AH168">
            <v>90.2</v>
          </cell>
          <cell r="AI168">
            <v>89</v>
          </cell>
          <cell r="AJ168">
            <v>90.2</v>
          </cell>
          <cell r="AK168">
            <v>88.2</v>
          </cell>
          <cell r="AL168">
            <v>77.2</v>
          </cell>
          <cell r="AM168">
            <v>85.6</v>
          </cell>
          <cell r="AN168">
            <v>88.5</v>
          </cell>
          <cell r="AO168">
            <v>99.3</v>
          </cell>
          <cell r="AP168">
            <v>98.2</v>
          </cell>
        </row>
        <row r="169">
          <cell r="A169" t="str">
            <v>32</v>
          </cell>
          <cell r="D169">
            <v>87.2</v>
          </cell>
          <cell r="E169">
            <v>85.1</v>
          </cell>
          <cell r="F169">
            <v>87.1</v>
          </cell>
          <cell r="G169">
            <v>81</v>
          </cell>
          <cell r="H169">
            <v>103.3</v>
          </cell>
          <cell r="I169">
            <v>92.5</v>
          </cell>
          <cell r="J169">
            <v>93.3</v>
          </cell>
          <cell r="K169">
            <v>81.599999999999994</v>
          </cell>
          <cell r="L169">
            <v>111.2</v>
          </cell>
          <cell r="M169">
            <v>84.9</v>
          </cell>
          <cell r="N169">
            <v>95.3</v>
          </cell>
          <cell r="O169">
            <v>107.3</v>
          </cell>
          <cell r="P169">
            <v>85.2</v>
          </cell>
          <cell r="Q169">
            <v>79.900000000000006</v>
          </cell>
          <cell r="R169">
            <v>86</v>
          </cell>
          <cell r="S169">
            <v>87.3</v>
          </cell>
          <cell r="T169">
            <v>101.2</v>
          </cell>
          <cell r="U169">
            <v>101.30391173520562</v>
          </cell>
          <cell r="V169" t="str">
            <v>32</v>
          </cell>
          <cell r="Y169">
            <v>84</v>
          </cell>
          <cell r="Z169">
            <v>82.5</v>
          </cell>
          <cell r="AA169">
            <v>86.2</v>
          </cell>
          <cell r="AB169">
            <v>87.1</v>
          </cell>
          <cell r="AC169">
            <v>105.2</v>
          </cell>
          <cell r="AD169">
            <v>93.7</v>
          </cell>
          <cell r="AE169">
            <v>88.6</v>
          </cell>
          <cell r="AF169">
            <v>79.099999999999994</v>
          </cell>
          <cell r="AG169">
            <v>80.2</v>
          </cell>
          <cell r="AH169">
            <v>90.4</v>
          </cell>
          <cell r="AI169">
            <v>87.9</v>
          </cell>
          <cell r="AJ169">
            <v>95.6</v>
          </cell>
          <cell r="AK169">
            <v>89.6</v>
          </cell>
          <cell r="AL169">
            <v>75.8</v>
          </cell>
          <cell r="AM169">
            <v>83.1</v>
          </cell>
          <cell r="AN169">
            <v>89.5</v>
          </cell>
          <cell r="AO169">
            <v>99.7</v>
          </cell>
          <cell r="AP169">
            <v>98.996990972918752</v>
          </cell>
        </row>
        <row r="170">
          <cell r="A170" t="str">
            <v>33</v>
          </cell>
          <cell r="D170">
            <v>93</v>
          </cell>
          <cell r="E170">
            <v>96.9</v>
          </cell>
          <cell r="F170">
            <v>98.5</v>
          </cell>
          <cell r="G170">
            <v>81.599999999999994</v>
          </cell>
          <cell r="H170">
            <v>113.7</v>
          </cell>
          <cell r="I170">
            <v>97.9</v>
          </cell>
          <cell r="J170">
            <v>101.4</v>
          </cell>
          <cell r="K170">
            <v>85</v>
          </cell>
          <cell r="L170">
            <v>118.1</v>
          </cell>
          <cell r="M170">
            <v>96.9</v>
          </cell>
          <cell r="N170">
            <v>97.4</v>
          </cell>
          <cell r="O170">
            <v>107.9</v>
          </cell>
          <cell r="P170">
            <v>92.3</v>
          </cell>
          <cell r="Q170">
            <v>79.900000000000006</v>
          </cell>
          <cell r="R170">
            <v>82.5</v>
          </cell>
          <cell r="S170">
            <v>90.9</v>
          </cell>
          <cell r="T170">
            <v>102.3</v>
          </cell>
          <cell r="U170">
            <v>102.20661985957872</v>
          </cell>
          <cell r="V170" t="str">
            <v>33</v>
          </cell>
          <cell r="Y170">
            <v>88.6</v>
          </cell>
          <cell r="Z170">
            <v>89.2</v>
          </cell>
          <cell r="AA170">
            <v>98.1</v>
          </cell>
          <cell r="AB170">
            <v>88.7</v>
          </cell>
          <cell r="AC170">
            <v>119.7</v>
          </cell>
          <cell r="AD170">
            <v>98.1</v>
          </cell>
          <cell r="AE170">
            <v>89.9</v>
          </cell>
          <cell r="AF170">
            <v>79.5</v>
          </cell>
          <cell r="AG170">
            <v>91.8</v>
          </cell>
          <cell r="AH170">
            <v>91.9</v>
          </cell>
          <cell r="AI170">
            <v>93.6</v>
          </cell>
          <cell r="AJ170">
            <v>99.1</v>
          </cell>
          <cell r="AK170">
            <v>90.5</v>
          </cell>
          <cell r="AL170">
            <v>77.599999999999994</v>
          </cell>
          <cell r="AM170">
            <v>78.400000000000006</v>
          </cell>
          <cell r="AN170">
            <v>97.3</v>
          </cell>
          <cell r="AO170">
            <v>100.8</v>
          </cell>
          <cell r="AP170">
            <v>99.498495486459376</v>
          </cell>
        </row>
        <row r="171">
          <cell r="A171" t="str">
            <v>34</v>
          </cell>
          <cell r="D171">
            <v>90.1</v>
          </cell>
          <cell r="E171">
            <v>93.9</v>
          </cell>
          <cell r="F171">
            <v>88.8</v>
          </cell>
          <cell r="G171">
            <v>87.6</v>
          </cell>
          <cell r="H171">
            <v>108.3</v>
          </cell>
          <cell r="I171">
            <v>92.5</v>
          </cell>
          <cell r="J171">
            <v>95</v>
          </cell>
          <cell r="K171">
            <v>83.9</v>
          </cell>
          <cell r="L171">
            <v>104.5</v>
          </cell>
          <cell r="M171">
            <v>89.5</v>
          </cell>
          <cell r="N171">
            <v>98.4</v>
          </cell>
          <cell r="O171">
            <v>115.4</v>
          </cell>
          <cell r="P171">
            <v>88.5</v>
          </cell>
          <cell r="Q171">
            <v>82.7</v>
          </cell>
          <cell r="R171">
            <v>80.5</v>
          </cell>
          <cell r="S171">
            <v>89.7</v>
          </cell>
          <cell r="T171">
            <v>103.9</v>
          </cell>
          <cell r="U171">
            <v>103.34685598377283</v>
          </cell>
          <cell r="V171" t="str">
            <v>34</v>
          </cell>
          <cell r="Y171">
            <v>86.3</v>
          </cell>
          <cell r="Z171">
            <v>84.1</v>
          </cell>
          <cell r="AA171">
            <v>87.2</v>
          </cell>
          <cell r="AB171">
            <v>90.3</v>
          </cell>
          <cell r="AC171">
            <v>111.5</v>
          </cell>
          <cell r="AD171">
            <v>90.9</v>
          </cell>
          <cell r="AE171">
            <v>88.9</v>
          </cell>
          <cell r="AF171">
            <v>78.8</v>
          </cell>
          <cell r="AG171">
            <v>79.8</v>
          </cell>
          <cell r="AH171">
            <v>100.2</v>
          </cell>
          <cell r="AI171">
            <v>92.6</v>
          </cell>
          <cell r="AJ171">
            <v>108</v>
          </cell>
          <cell r="AK171">
            <v>93</v>
          </cell>
          <cell r="AL171">
            <v>79.2</v>
          </cell>
          <cell r="AM171">
            <v>76.7</v>
          </cell>
          <cell r="AN171">
            <v>94.1</v>
          </cell>
          <cell r="AO171">
            <v>102.2</v>
          </cell>
          <cell r="AP171">
            <v>100.91277890466532</v>
          </cell>
        </row>
        <row r="172">
          <cell r="A172" t="str">
            <v>35</v>
          </cell>
          <cell r="D172">
            <v>88.5</v>
          </cell>
          <cell r="E172">
            <v>81.2</v>
          </cell>
          <cell r="F172">
            <v>88.6</v>
          </cell>
          <cell r="G172">
            <v>86.7</v>
          </cell>
          <cell r="H172">
            <v>105.2</v>
          </cell>
          <cell r="I172">
            <v>88.2</v>
          </cell>
          <cell r="J172">
            <v>96.8</v>
          </cell>
          <cell r="K172">
            <v>89.1</v>
          </cell>
          <cell r="L172">
            <v>106.3</v>
          </cell>
          <cell r="M172">
            <v>106.6</v>
          </cell>
          <cell r="N172">
            <v>91.7</v>
          </cell>
          <cell r="O172">
            <v>113.6</v>
          </cell>
          <cell r="P172">
            <v>83.8</v>
          </cell>
          <cell r="Q172">
            <v>81.900000000000006</v>
          </cell>
          <cell r="R172">
            <v>78.900000000000006</v>
          </cell>
          <cell r="S172">
            <v>87</v>
          </cell>
          <cell r="T172">
            <v>101.9</v>
          </cell>
          <cell r="U172">
            <v>101.715438950555</v>
          </cell>
          <cell r="V172" t="str">
            <v>35</v>
          </cell>
          <cell r="Y172">
            <v>85.6</v>
          </cell>
          <cell r="Z172">
            <v>76.900000000000006</v>
          </cell>
          <cell r="AA172">
            <v>87.8</v>
          </cell>
          <cell r="AB172">
            <v>88.7</v>
          </cell>
          <cell r="AC172">
            <v>108.8</v>
          </cell>
          <cell r="AD172">
            <v>88.5</v>
          </cell>
          <cell r="AE172">
            <v>94.5</v>
          </cell>
          <cell r="AF172">
            <v>100.1</v>
          </cell>
          <cell r="AG172">
            <v>77.7</v>
          </cell>
          <cell r="AH172">
            <v>89</v>
          </cell>
          <cell r="AI172">
            <v>93.2</v>
          </cell>
          <cell r="AJ172">
            <v>105.5</v>
          </cell>
          <cell r="AK172">
            <v>88.7</v>
          </cell>
          <cell r="AL172">
            <v>79.599999999999994</v>
          </cell>
          <cell r="AM172">
            <v>74.2</v>
          </cell>
          <cell r="AN172">
            <v>92.4</v>
          </cell>
          <cell r="AO172">
            <v>101.1</v>
          </cell>
          <cell r="AP172">
            <v>99.798183652875892</v>
          </cell>
        </row>
        <row r="173">
          <cell r="A173" t="str">
            <v>36</v>
          </cell>
          <cell r="D173">
            <v>142.30000000000001</v>
          </cell>
          <cell r="E173">
            <v>109.3</v>
          </cell>
          <cell r="F173">
            <v>123</v>
          </cell>
          <cell r="G173">
            <v>179.3</v>
          </cell>
          <cell r="H173">
            <v>242.6</v>
          </cell>
          <cell r="I173">
            <v>118.8</v>
          </cell>
          <cell r="J173">
            <v>116.2</v>
          </cell>
          <cell r="K173">
            <v>225.9</v>
          </cell>
          <cell r="L173">
            <v>209.3</v>
          </cell>
          <cell r="M173">
            <v>136.5</v>
          </cell>
          <cell r="N173">
            <v>108.2</v>
          </cell>
          <cell r="O173">
            <v>149</v>
          </cell>
          <cell r="P173">
            <v>208.8</v>
          </cell>
          <cell r="Q173">
            <v>133.30000000000001</v>
          </cell>
          <cell r="R173">
            <v>163</v>
          </cell>
          <cell r="S173">
            <v>146.9</v>
          </cell>
          <cell r="T173">
            <v>102.9</v>
          </cell>
          <cell r="U173">
            <v>102.71903323262841</v>
          </cell>
          <cell r="V173" t="str">
            <v>36</v>
          </cell>
          <cell r="Y173">
            <v>143.80000000000001</v>
          </cell>
          <cell r="Z173">
            <v>130.69999999999999</v>
          </cell>
          <cell r="AA173">
            <v>128.1</v>
          </cell>
          <cell r="AB173">
            <v>145</v>
          </cell>
          <cell r="AC173">
            <v>275.7</v>
          </cell>
          <cell r="AD173">
            <v>115.4</v>
          </cell>
          <cell r="AE173">
            <v>99.5</v>
          </cell>
          <cell r="AF173">
            <v>175.2</v>
          </cell>
          <cell r="AG173">
            <v>134</v>
          </cell>
          <cell r="AH173">
            <v>233.7</v>
          </cell>
          <cell r="AI173">
            <v>90.6</v>
          </cell>
          <cell r="AJ173">
            <v>167.3</v>
          </cell>
          <cell r="AK173">
            <v>229.6</v>
          </cell>
          <cell r="AL173">
            <v>134.80000000000001</v>
          </cell>
          <cell r="AM173">
            <v>142.69999999999999</v>
          </cell>
          <cell r="AN173">
            <v>143.30000000000001</v>
          </cell>
          <cell r="AO173">
            <v>101.9</v>
          </cell>
          <cell r="AP173">
            <v>100.80563947633433</v>
          </cell>
        </row>
        <row r="174">
          <cell r="A174" t="str">
            <v>37</v>
          </cell>
          <cell r="D174">
            <v>116.1</v>
          </cell>
          <cell r="E174">
            <v>145.1</v>
          </cell>
          <cell r="F174">
            <v>120.8</v>
          </cell>
          <cell r="G174">
            <v>135.9</v>
          </cell>
          <cell r="H174">
            <v>107.6</v>
          </cell>
          <cell r="I174">
            <v>136.80000000000001</v>
          </cell>
          <cell r="J174">
            <v>138.19999999999999</v>
          </cell>
          <cell r="K174">
            <v>88.9</v>
          </cell>
          <cell r="L174">
            <v>150.69999999999999</v>
          </cell>
          <cell r="M174">
            <v>94.6</v>
          </cell>
          <cell r="N174">
            <v>108.2</v>
          </cell>
          <cell r="O174">
            <v>113.5</v>
          </cell>
          <cell r="P174">
            <v>88.8</v>
          </cell>
          <cell r="Q174">
            <v>105.2</v>
          </cell>
          <cell r="R174">
            <v>103.1</v>
          </cell>
          <cell r="S174">
            <v>101.6</v>
          </cell>
          <cell r="T174">
            <v>104.4</v>
          </cell>
          <cell r="U174">
            <v>104.64177598385469</v>
          </cell>
          <cell r="V174" t="str">
            <v>37</v>
          </cell>
          <cell r="Y174">
            <v>110.7</v>
          </cell>
          <cell r="Z174">
            <v>149.69999999999999</v>
          </cell>
          <cell r="AA174">
            <v>117.3</v>
          </cell>
          <cell r="AB174">
            <v>185.9</v>
          </cell>
          <cell r="AC174">
            <v>112.5</v>
          </cell>
          <cell r="AD174">
            <v>139.19999999999999</v>
          </cell>
          <cell r="AE174">
            <v>131.19999999999999</v>
          </cell>
          <cell r="AF174">
            <v>81.5</v>
          </cell>
          <cell r="AG174">
            <v>79</v>
          </cell>
          <cell r="AH174">
            <v>102.5</v>
          </cell>
          <cell r="AI174">
            <v>95.7</v>
          </cell>
          <cell r="AJ174">
            <v>105.4</v>
          </cell>
          <cell r="AK174">
            <v>97.7</v>
          </cell>
          <cell r="AL174">
            <v>97.9</v>
          </cell>
          <cell r="AM174">
            <v>103.6</v>
          </cell>
          <cell r="AN174">
            <v>104.3</v>
          </cell>
          <cell r="AO174">
            <v>102.4</v>
          </cell>
          <cell r="AP174">
            <v>101.81634712411707</v>
          </cell>
        </row>
        <row r="175">
          <cell r="A175" t="str">
            <v>38</v>
          </cell>
          <cell r="D175">
            <v>92.7</v>
          </cell>
          <cell r="E175">
            <v>93.2</v>
          </cell>
          <cell r="F175">
            <v>96.6</v>
          </cell>
          <cell r="G175">
            <v>82.3</v>
          </cell>
          <cell r="H175">
            <v>109.5</v>
          </cell>
          <cell r="I175">
            <v>88.1</v>
          </cell>
          <cell r="J175">
            <v>99.2</v>
          </cell>
          <cell r="K175">
            <v>81.7</v>
          </cell>
          <cell r="L175">
            <v>131.5</v>
          </cell>
          <cell r="M175">
            <v>77.599999999999994</v>
          </cell>
          <cell r="N175">
            <v>103.3</v>
          </cell>
          <cell r="O175">
            <v>112.9</v>
          </cell>
          <cell r="P175">
            <v>86.3</v>
          </cell>
          <cell r="Q175">
            <v>87.8</v>
          </cell>
          <cell r="R175">
            <v>74.3</v>
          </cell>
          <cell r="S175">
            <v>91.9</v>
          </cell>
          <cell r="T175">
            <v>103.1</v>
          </cell>
          <cell r="U175">
            <v>103.4274193548387</v>
          </cell>
          <cell r="V175" t="str">
            <v>38</v>
          </cell>
          <cell r="Y175">
            <v>89</v>
          </cell>
          <cell r="Z175">
            <v>80.5</v>
          </cell>
          <cell r="AA175">
            <v>92</v>
          </cell>
          <cell r="AB175">
            <v>87.9</v>
          </cell>
          <cell r="AC175">
            <v>111.8</v>
          </cell>
          <cell r="AD175">
            <v>89.6</v>
          </cell>
          <cell r="AE175">
            <v>94</v>
          </cell>
          <cell r="AF175">
            <v>80.900000000000006</v>
          </cell>
          <cell r="AG175">
            <v>78.900000000000006</v>
          </cell>
          <cell r="AH175">
            <v>91.8</v>
          </cell>
          <cell r="AI175">
            <v>89.9</v>
          </cell>
          <cell r="AJ175">
            <v>104.4</v>
          </cell>
          <cell r="AK175">
            <v>96.8</v>
          </cell>
          <cell r="AL175">
            <v>83.7</v>
          </cell>
          <cell r="AM175">
            <v>70.7</v>
          </cell>
          <cell r="AN175">
            <v>94</v>
          </cell>
          <cell r="AO175">
            <v>100.9</v>
          </cell>
          <cell r="AP175">
            <v>100.20161290322579</v>
          </cell>
        </row>
        <row r="176">
          <cell r="A176" t="str">
            <v>39</v>
          </cell>
          <cell r="D176">
            <v>88.1</v>
          </cell>
          <cell r="E176">
            <v>79.7</v>
          </cell>
          <cell r="F176">
            <v>91.3</v>
          </cell>
          <cell r="G176">
            <v>82.3</v>
          </cell>
          <cell r="H176">
            <v>106.7</v>
          </cell>
          <cell r="I176">
            <v>85.7</v>
          </cell>
          <cell r="J176">
            <v>94.6</v>
          </cell>
          <cell r="K176">
            <v>80</v>
          </cell>
          <cell r="L176">
            <v>122.8</v>
          </cell>
          <cell r="M176">
            <v>77.2</v>
          </cell>
          <cell r="N176">
            <v>95.6</v>
          </cell>
          <cell r="O176">
            <v>111.2</v>
          </cell>
          <cell r="P176">
            <v>81.5</v>
          </cell>
          <cell r="Q176">
            <v>83.1</v>
          </cell>
          <cell r="R176">
            <v>75.099999999999994</v>
          </cell>
          <cell r="S176">
            <v>91.8</v>
          </cell>
          <cell r="T176">
            <v>102.7</v>
          </cell>
          <cell r="U176">
            <v>102.79720279720281</v>
          </cell>
          <cell r="V176" t="str">
            <v>39</v>
          </cell>
          <cell r="Y176">
            <v>83.7</v>
          </cell>
          <cell r="Z176">
            <v>77.099999999999994</v>
          </cell>
          <cell r="AA176">
            <v>86.7</v>
          </cell>
          <cell r="AB176">
            <v>88.7</v>
          </cell>
          <cell r="AC176">
            <v>109.3</v>
          </cell>
          <cell r="AD176">
            <v>87</v>
          </cell>
          <cell r="AE176">
            <v>83.1</v>
          </cell>
          <cell r="AF176">
            <v>79.099999999999994</v>
          </cell>
          <cell r="AG176">
            <v>77.3</v>
          </cell>
          <cell r="AH176">
            <v>91.1</v>
          </cell>
          <cell r="AI176">
            <v>80.3</v>
          </cell>
          <cell r="AJ176">
            <v>102.4</v>
          </cell>
          <cell r="AK176">
            <v>87.7</v>
          </cell>
          <cell r="AL176">
            <v>78</v>
          </cell>
          <cell r="AM176">
            <v>70.900000000000006</v>
          </cell>
          <cell r="AN176">
            <v>92.1</v>
          </cell>
          <cell r="AO176">
            <v>100.2</v>
          </cell>
          <cell r="AP176">
            <v>99.300699300699307</v>
          </cell>
        </row>
        <row r="177">
          <cell r="A177" t="str">
            <v>310</v>
          </cell>
          <cell r="D177">
            <v>89.3</v>
          </cell>
          <cell r="E177">
            <v>85.5</v>
          </cell>
          <cell r="F177">
            <v>91.8</v>
          </cell>
          <cell r="G177">
            <v>88.1</v>
          </cell>
          <cell r="H177">
            <v>113.2</v>
          </cell>
          <cell r="I177">
            <v>83.3</v>
          </cell>
          <cell r="J177">
            <v>94.3</v>
          </cell>
          <cell r="K177">
            <v>81</v>
          </cell>
          <cell r="L177">
            <v>118.9</v>
          </cell>
          <cell r="M177">
            <v>80.400000000000006</v>
          </cell>
          <cell r="N177">
            <v>106.3</v>
          </cell>
          <cell r="O177">
            <v>114.3</v>
          </cell>
          <cell r="P177">
            <v>84.6</v>
          </cell>
          <cell r="Q177">
            <v>83.8</v>
          </cell>
          <cell r="R177">
            <v>78.900000000000006</v>
          </cell>
          <cell r="S177">
            <v>88.5</v>
          </cell>
          <cell r="T177">
            <v>103.5</v>
          </cell>
          <cell r="U177">
            <v>103.40681362725452</v>
          </cell>
          <cell r="V177" t="str">
            <v>310</v>
          </cell>
          <cell r="Y177">
            <v>85.3</v>
          </cell>
          <cell r="Z177">
            <v>80.400000000000006</v>
          </cell>
          <cell r="AA177">
            <v>87.9</v>
          </cell>
          <cell r="AB177">
            <v>89</v>
          </cell>
          <cell r="AC177">
            <v>118.1</v>
          </cell>
          <cell r="AD177">
            <v>83.5</v>
          </cell>
          <cell r="AE177">
            <v>83.8</v>
          </cell>
          <cell r="AF177">
            <v>79.5</v>
          </cell>
          <cell r="AG177">
            <v>80.7</v>
          </cell>
          <cell r="AH177">
            <v>97</v>
          </cell>
          <cell r="AI177">
            <v>88.6</v>
          </cell>
          <cell r="AJ177">
            <v>105.3</v>
          </cell>
          <cell r="AK177">
            <v>93.5</v>
          </cell>
          <cell r="AL177">
            <v>79.2</v>
          </cell>
          <cell r="AM177">
            <v>74</v>
          </cell>
          <cell r="AN177">
            <v>94.3</v>
          </cell>
          <cell r="AO177">
            <v>101.5</v>
          </cell>
          <cell r="AP177">
            <v>100.40080160320642</v>
          </cell>
        </row>
        <row r="178">
          <cell r="A178" t="str">
            <v>311</v>
          </cell>
          <cell r="D178">
            <v>93.5</v>
          </cell>
          <cell r="E178">
            <v>90.7</v>
          </cell>
          <cell r="F178">
            <v>102</v>
          </cell>
          <cell r="G178">
            <v>88.2</v>
          </cell>
          <cell r="H178">
            <v>110.4</v>
          </cell>
          <cell r="I178">
            <v>95.8</v>
          </cell>
          <cell r="J178">
            <v>97.4</v>
          </cell>
          <cell r="K178">
            <v>81.099999999999994</v>
          </cell>
          <cell r="L178">
            <v>198.6</v>
          </cell>
          <cell r="M178">
            <v>80.400000000000006</v>
          </cell>
          <cell r="N178">
            <v>105.8</v>
          </cell>
          <cell r="O178">
            <v>126.5</v>
          </cell>
          <cell r="P178">
            <v>83.1</v>
          </cell>
          <cell r="Q178">
            <v>82.9</v>
          </cell>
          <cell r="R178">
            <v>78.900000000000006</v>
          </cell>
          <cell r="S178">
            <v>96.8</v>
          </cell>
          <cell r="T178">
            <v>103.7</v>
          </cell>
          <cell r="U178">
            <v>103.60360360360359</v>
          </cell>
          <cell r="V178" t="str">
            <v>311</v>
          </cell>
          <cell r="Y178">
            <v>88.5</v>
          </cell>
          <cell r="Z178">
            <v>85.1</v>
          </cell>
          <cell r="AA178">
            <v>99.7</v>
          </cell>
          <cell r="AB178">
            <v>89.5</v>
          </cell>
          <cell r="AC178">
            <v>112.9</v>
          </cell>
          <cell r="AD178">
            <v>92</v>
          </cell>
          <cell r="AE178">
            <v>81.400000000000006</v>
          </cell>
          <cell r="AF178">
            <v>80.3</v>
          </cell>
          <cell r="AG178">
            <v>100.8</v>
          </cell>
          <cell r="AH178">
            <v>100.1</v>
          </cell>
          <cell r="AI178">
            <v>90.4</v>
          </cell>
          <cell r="AJ178" t="str">
            <v>x</v>
          </cell>
          <cell r="AK178">
            <v>87.9</v>
          </cell>
          <cell r="AL178">
            <v>78.5</v>
          </cell>
          <cell r="AM178">
            <v>74.8</v>
          </cell>
          <cell r="AN178">
            <v>101.2</v>
          </cell>
          <cell r="AO178">
            <v>100.9</v>
          </cell>
          <cell r="AP178">
            <v>99.399399399399385</v>
          </cell>
        </row>
        <row r="179">
          <cell r="A179" t="str">
            <v>312</v>
          </cell>
          <cell r="D179">
            <v>173.5</v>
          </cell>
          <cell r="E179">
            <v>162.19999999999999</v>
          </cell>
          <cell r="F179">
            <v>181</v>
          </cell>
          <cell r="G179">
            <v>257.10000000000002</v>
          </cell>
          <cell r="H179">
            <v>300.2</v>
          </cell>
          <cell r="I179">
            <v>151.69999999999999</v>
          </cell>
          <cell r="J179">
            <v>146.9</v>
          </cell>
          <cell r="K179">
            <v>221.6</v>
          </cell>
          <cell r="L179">
            <v>240.9</v>
          </cell>
          <cell r="M179">
            <v>180.2</v>
          </cell>
          <cell r="N179">
            <v>112.3</v>
          </cell>
          <cell r="O179">
            <v>162.9</v>
          </cell>
          <cell r="P179">
            <v>220.3</v>
          </cell>
          <cell r="Q179">
            <v>155.4</v>
          </cell>
          <cell r="R179">
            <v>221.4</v>
          </cell>
          <cell r="S179">
            <v>154.80000000000001</v>
          </cell>
          <cell r="T179">
            <v>103.2</v>
          </cell>
          <cell r="U179">
            <v>103.003003003003</v>
          </cell>
          <cell r="V179" t="str">
            <v>312</v>
          </cell>
          <cell r="Y179">
            <v>172.2</v>
          </cell>
          <cell r="Z179">
            <v>190.8</v>
          </cell>
          <cell r="AA179">
            <v>182.4</v>
          </cell>
          <cell r="AB179">
            <v>284.2</v>
          </cell>
          <cell r="AC179">
            <v>334.4</v>
          </cell>
          <cell r="AD179">
            <v>151.4</v>
          </cell>
          <cell r="AE179">
            <v>123.3</v>
          </cell>
          <cell r="AF179">
            <v>186.8</v>
          </cell>
          <cell r="AG179">
            <v>136.6</v>
          </cell>
          <cell r="AH179">
            <v>245</v>
          </cell>
          <cell r="AI179">
            <v>97.8</v>
          </cell>
          <cell r="AJ179">
            <v>178.7</v>
          </cell>
          <cell r="AK179">
            <v>229.8</v>
          </cell>
          <cell r="AL179">
            <v>149.69999999999999</v>
          </cell>
          <cell r="AM179">
            <v>200.7</v>
          </cell>
          <cell r="AN179">
            <v>149.19999999999999</v>
          </cell>
          <cell r="AO179">
            <v>100.5</v>
          </cell>
          <cell r="AP179">
            <v>99.399399399399385</v>
          </cell>
        </row>
        <row r="180">
          <cell r="A180" t="str">
            <v>41</v>
          </cell>
          <cell r="D180">
            <v>89.2</v>
          </cell>
          <cell r="E180">
            <v>79.900000000000006</v>
          </cell>
          <cell r="F180">
            <v>94.3</v>
          </cell>
          <cell r="G180">
            <v>88.8</v>
          </cell>
          <cell r="H180">
            <v>116.9</v>
          </cell>
          <cell r="I180">
            <v>81.7</v>
          </cell>
          <cell r="J180">
            <v>99.4</v>
          </cell>
          <cell r="K180">
            <v>76</v>
          </cell>
          <cell r="L180">
            <v>129.5</v>
          </cell>
          <cell r="M180">
            <v>79.400000000000006</v>
          </cell>
          <cell r="N180">
            <v>110.9</v>
          </cell>
          <cell r="O180">
            <v>85.8</v>
          </cell>
          <cell r="P180">
            <v>91.4</v>
          </cell>
          <cell r="Q180">
            <v>82.2</v>
          </cell>
          <cell r="R180">
            <v>80.900000000000006</v>
          </cell>
          <cell r="S180">
            <v>84</v>
          </cell>
          <cell r="T180">
            <v>103.1</v>
          </cell>
          <cell r="U180">
            <v>102.69461077844311</v>
          </cell>
          <cell r="V180" t="str">
            <v>41</v>
          </cell>
          <cell r="Y180">
            <v>84.9</v>
          </cell>
          <cell r="Z180">
            <v>70.8</v>
          </cell>
          <cell r="AA180">
            <v>92.5</v>
          </cell>
          <cell r="AB180">
            <v>83.3</v>
          </cell>
          <cell r="AC180">
            <v>124.1</v>
          </cell>
          <cell r="AD180">
            <v>82.8</v>
          </cell>
          <cell r="AE180">
            <v>87.9</v>
          </cell>
          <cell r="AF180">
            <v>93.2</v>
          </cell>
          <cell r="AG180" t="str">
            <v>x</v>
          </cell>
          <cell r="AH180">
            <v>92.4</v>
          </cell>
          <cell r="AI180">
            <v>82.3</v>
          </cell>
          <cell r="AJ180">
            <v>62.3</v>
          </cell>
          <cell r="AK180">
            <v>95.1</v>
          </cell>
          <cell r="AL180">
            <v>75.7</v>
          </cell>
          <cell r="AM180">
            <v>79.3</v>
          </cell>
          <cell r="AN180">
            <v>92.9</v>
          </cell>
          <cell r="AO180">
            <v>100.4</v>
          </cell>
          <cell r="AP180">
            <v>98.802395209580837</v>
          </cell>
        </row>
        <row r="181">
          <cell r="A181" t="str">
            <v>42</v>
          </cell>
          <cell r="D181">
            <v>87.8</v>
          </cell>
          <cell r="E181">
            <v>83.5</v>
          </cell>
          <cell r="F181">
            <v>94.7</v>
          </cell>
          <cell r="G181">
            <v>90.3</v>
          </cell>
          <cell r="H181">
            <v>117.7</v>
          </cell>
          <cell r="I181">
            <v>73.900000000000006</v>
          </cell>
          <cell r="J181">
            <v>96.2</v>
          </cell>
          <cell r="K181">
            <v>74.8</v>
          </cell>
          <cell r="L181">
            <v>122.4</v>
          </cell>
          <cell r="M181">
            <v>81</v>
          </cell>
          <cell r="N181">
            <v>100.2</v>
          </cell>
          <cell r="O181">
            <v>87.4</v>
          </cell>
          <cell r="P181">
            <v>91.7</v>
          </cell>
          <cell r="Q181">
            <v>80.900000000000006</v>
          </cell>
          <cell r="R181">
            <v>79.8</v>
          </cell>
          <cell r="S181">
            <v>80.599999999999994</v>
          </cell>
          <cell r="T181">
            <v>102.4</v>
          </cell>
          <cell r="U181">
            <v>102</v>
          </cell>
          <cell r="V181" t="str">
            <v>42</v>
          </cell>
          <cell r="Y181">
            <v>83.8</v>
          </cell>
          <cell r="Z181">
            <v>80.3</v>
          </cell>
          <cell r="AA181">
            <v>92.4</v>
          </cell>
          <cell r="AB181">
            <v>87.5</v>
          </cell>
          <cell r="AC181">
            <v>125.4</v>
          </cell>
          <cell r="AD181">
            <v>71.7</v>
          </cell>
          <cell r="AE181">
            <v>78.7</v>
          </cell>
          <cell r="AF181">
            <v>93.4</v>
          </cell>
          <cell r="AG181">
            <v>101.7</v>
          </cell>
          <cell r="AH181">
            <v>93.1</v>
          </cell>
          <cell r="AI181">
            <v>78.8</v>
          </cell>
          <cell r="AJ181">
            <v>71.2</v>
          </cell>
          <cell r="AK181">
            <v>95.3</v>
          </cell>
          <cell r="AL181">
            <v>75.8</v>
          </cell>
          <cell r="AM181">
            <v>76.599999999999994</v>
          </cell>
          <cell r="AN181">
            <v>89.3</v>
          </cell>
          <cell r="AO181">
            <v>99.5</v>
          </cell>
          <cell r="AP181">
            <v>98.1</v>
          </cell>
        </row>
        <row r="182">
          <cell r="A182" t="str">
            <v>43</v>
          </cell>
          <cell r="D182">
            <v>92.2</v>
          </cell>
          <cell r="E182">
            <v>83.3</v>
          </cell>
          <cell r="F182">
            <v>98.9</v>
          </cell>
          <cell r="G182">
            <v>89</v>
          </cell>
          <cell r="H182">
            <v>143.80000000000001</v>
          </cell>
          <cell r="I182">
            <v>86.7</v>
          </cell>
          <cell r="J182">
            <v>103.3</v>
          </cell>
          <cell r="K182">
            <v>77.2</v>
          </cell>
          <cell r="L182">
            <v>123.6</v>
          </cell>
          <cell r="M182">
            <v>81.3</v>
          </cell>
          <cell r="N182">
            <v>106.7</v>
          </cell>
          <cell r="O182">
            <v>89.7</v>
          </cell>
          <cell r="P182">
            <v>89.4</v>
          </cell>
          <cell r="Q182">
            <v>85.3</v>
          </cell>
          <cell r="R182">
            <v>77.099999999999994</v>
          </cell>
          <cell r="S182">
            <v>86.7</v>
          </cell>
          <cell r="T182">
            <v>103.3</v>
          </cell>
          <cell r="U182">
            <v>102.7</v>
          </cell>
          <cell r="V182" t="str">
            <v>43</v>
          </cell>
          <cell r="Y182">
            <v>87.8</v>
          </cell>
          <cell r="Z182">
            <v>78.900000000000006</v>
          </cell>
          <cell r="AA182">
            <v>97</v>
          </cell>
          <cell r="AB182">
            <v>85.2</v>
          </cell>
          <cell r="AC182">
            <v>158.9</v>
          </cell>
          <cell r="AD182">
            <v>90.8</v>
          </cell>
          <cell r="AE182">
            <v>82.5</v>
          </cell>
          <cell r="AF182">
            <v>92.9</v>
          </cell>
          <cell r="AG182">
            <v>102.8</v>
          </cell>
          <cell r="AH182">
            <v>93.3</v>
          </cell>
          <cell r="AI182">
            <v>88.7</v>
          </cell>
          <cell r="AJ182">
            <v>66.3</v>
          </cell>
          <cell r="AK182">
            <v>92</v>
          </cell>
          <cell r="AL182">
            <v>78</v>
          </cell>
          <cell r="AM182">
            <v>72.8</v>
          </cell>
          <cell r="AN182">
            <v>95.1</v>
          </cell>
          <cell r="AO182">
            <v>100.7</v>
          </cell>
          <cell r="AP182">
            <v>98.9</v>
          </cell>
        </row>
        <row r="183">
          <cell r="A183" t="str">
            <v>44</v>
          </cell>
          <cell r="D183">
            <v>91.9</v>
          </cell>
          <cell r="E183">
            <v>102.7</v>
          </cell>
          <cell r="F183">
            <v>101.4</v>
          </cell>
          <cell r="G183">
            <v>90.5</v>
          </cell>
          <cell r="H183">
            <v>121.4</v>
          </cell>
          <cell r="I183">
            <v>82.5</v>
          </cell>
          <cell r="J183">
            <v>97</v>
          </cell>
          <cell r="K183">
            <v>74.5</v>
          </cell>
          <cell r="L183">
            <v>122.6</v>
          </cell>
          <cell r="M183">
            <v>82</v>
          </cell>
          <cell r="N183">
            <v>106</v>
          </cell>
          <cell r="O183">
            <v>95</v>
          </cell>
          <cell r="P183">
            <v>91.8</v>
          </cell>
          <cell r="Q183">
            <v>83.4</v>
          </cell>
          <cell r="R183">
            <v>76.8</v>
          </cell>
          <cell r="S183">
            <v>81</v>
          </cell>
          <cell r="T183">
            <v>103.4</v>
          </cell>
          <cell r="U183">
            <v>102.6</v>
          </cell>
          <cell r="V183" t="str">
            <v>44</v>
          </cell>
          <cell r="Y183">
            <v>87.1</v>
          </cell>
          <cell r="Z183">
            <v>72.599999999999994</v>
          </cell>
          <cell r="AA183">
            <v>100.5</v>
          </cell>
          <cell r="AB183">
            <v>86.3</v>
          </cell>
          <cell r="AC183">
            <v>129.69999999999999</v>
          </cell>
          <cell r="AD183">
            <v>84.6</v>
          </cell>
          <cell r="AE183">
            <v>76.5</v>
          </cell>
          <cell r="AF183">
            <v>95.1</v>
          </cell>
          <cell r="AG183">
            <v>96.5</v>
          </cell>
          <cell r="AH183">
            <v>97.9</v>
          </cell>
          <cell r="AI183">
            <v>87.4</v>
          </cell>
          <cell r="AJ183" t="str">
            <v>x</v>
          </cell>
          <cell r="AK183">
            <v>98.4</v>
          </cell>
          <cell r="AL183">
            <v>78.7</v>
          </cell>
          <cell r="AM183">
            <v>70.5</v>
          </cell>
          <cell r="AN183">
            <v>89</v>
          </cell>
          <cell r="AO183">
            <v>101.9</v>
          </cell>
          <cell r="AP183">
            <v>99.9</v>
          </cell>
        </row>
        <row r="184">
          <cell r="A184" t="str">
            <v>45</v>
          </cell>
          <cell r="D184">
            <v>87.9</v>
          </cell>
          <cell r="E184">
            <v>75.900000000000006</v>
          </cell>
          <cell r="F184">
            <v>91.8</v>
          </cell>
          <cell r="G184">
            <v>87</v>
          </cell>
          <cell r="H184">
            <v>120</v>
          </cell>
          <cell r="I184">
            <v>78.099999999999994</v>
          </cell>
          <cell r="J184">
            <v>98.1</v>
          </cell>
          <cell r="K184">
            <v>73.8</v>
          </cell>
          <cell r="L184">
            <v>127.4</v>
          </cell>
          <cell r="M184">
            <v>93.6</v>
          </cell>
          <cell r="N184">
            <v>106.1</v>
          </cell>
          <cell r="O184">
            <v>93.1</v>
          </cell>
          <cell r="P184">
            <v>88.3</v>
          </cell>
          <cell r="Q184">
            <v>82</v>
          </cell>
          <cell r="R184">
            <v>75.599999999999994</v>
          </cell>
          <cell r="S184">
            <v>82.8</v>
          </cell>
          <cell r="T184">
            <v>101.7</v>
          </cell>
          <cell r="U184">
            <v>101.6</v>
          </cell>
          <cell r="V184" t="str">
            <v>45</v>
          </cell>
          <cell r="Y184">
            <v>83.9</v>
          </cell>
          <cell r="Z184">
            <v>66.099999999999994</v>
          </cell>
          <cell r="AA184">
            <v>89</v>
          </cell>
          <cell r="AB184">
            <v>83.2</v>
          </cell>
          <cell r="AC184">
            <v>128.1</v>
          </cell>
          <cell r="AD184">
            <v>78.099999999999994</v>
          </cell>
          <cell r="AE184">
            <v>81.3</v>
          </cell>
          <cell r="AF184">
            <v>94.5</v>
          </cell>
          <cell r="AG184">
            <v>95.9</v>
          </cell>
          <cell r="AH184">
            <v>92.3</v>
          </cell>
          <cell r="AI184">
            <v>92.8</v>
          </cell>
          <cell r="AJ184">
            <v>72</v>
          </cell>
          <cell r="AK184">
            <v>97</v>
          </cell>
          <cell r="AL184">
            <v>76.5</v>
          </cell>
          <cell r="AM184">
            <v>70.3</v>
          </cell>
          <cell r="AN184">
            <v>92.1</v>
          </cell>
          <cell r="AO184">
            <v>99.8</v>
          </cell>
          <cell r="AP184">
            <v>98.5</v>
          </cell>
        </row>
        <row r="185">
          <cell r="A185" t="str">
            <v>46</v>
          </cell>
          <cell r="D185">
            <v>146.80000000000001</v>
          </cell>
          <cell r="E185">
            <v>109.5</v>
          </cell>
          <cell r="F185">
            <v>147.1</v>
          </cell>
          <cell r="G185">
            <v>229.2</v>
          </cell>
          <cell r="H185">
            <v>286.10000000000002</v>
          </cell>
          <cell r="I185">
            <v>88.2</v>
          </cell>
          <cell r="J185">
            <v>139</v>
          </cell>
          <cell r="K185">
            <v>131</v>
          </cell>
          <cell r="L185">
            <v>165.8</v>
          </cell>
          <cell r="M185">
            <v>153.69999999999999</v>
          </cell>
          <cell r="N185">
            <v>110.7</v>
          </cell>
          <cell r="O185">
            <v>135.4</v>
          </cell>
          <cell r="P185">
            <v>217</v>
          </cell>
          <cell r="Q185">
            <v>144.9</v>
          </cell>
          <cell r="R185">
            <v>176.6</v>
          </cell>
          <cell r="S185">
            <v>109.8</v>
          </cell>
          <cell r="T185">
            <v>103.1</v>
          </cell>
          <cell r="U185">
            <v>103.1</v>
          </cell>
          <cell r="V185" t="str">
            <v>46</v>
          </cell>
          <cell r="Y185">
            <v>155.6</v>
          </cell>
          <cell r="Z185">
            <v>148.4</v>
          </cell>
          <cell r="AA185">
            <v>155.5</v>
          </cell>
          <cell r="AB185">
            <v>215.6</v>
          </cell>
          <cell r="AC185">
            <v>340</v>
          </cell>
          <cell r="AD185">
            <v>90.3</v>
          </cell>
          <cell r="AE185">
            <v>85.5</v>
          </cell>
          <cell r="AF185">
            <v>175.9</v>
          </cell>
          <cell r="AG185">
            <v>196.7</v>
          </cell>
          <cell r="AH185">
            <v>208.5</v>
          </cell>
          <cell r="AI185">
            <v>90.6</v>
          </cell>
          <cell r="AJ185">
            <v>127.1</v>
          </cell>
          <cell r="AK185">
            <v>266.10000000000002</v>
          </cell>
          <cell r="AL185">
            <v>146.6</v>
          </cell>
          <cell r="AM185">
            <v>139.6</v>
          </cell>
          <cell r="AN185">
            <v>123.2</v>
          </cell>
          <cell r="AO185">
            <v>101.4</v>
          </cell>
          <cell r="AP185">
            <v>100</v>
          </cell>
        </row>
        <row r="186">
          <cell r="A186" t="str">
            <v>47</v>
          </cell>
          <cell r="D186">
            <v>106.1</v>
          </cell>
          <cell r="E186">
            <v>105</v>
          </cell>
          <cell r="F186">
            <v>126.8</v>
          </cell>
          <cell r="G186">
            <v>103.5</v>
          </cell>
          <cell r="H186">
            <v>116.9</v>
          </cell>
          <cell r="I186">
            <v>134.80000000000001</v>
          </cell>
          <cell r="J186">
            <v>112.9</v>
          </cell>
          <cell r="K186">
            <v>81.2</v>
          </cell>
          <cell r="L186">
            <v>126.2</v>
          </cell>
          <cell r="M186">
            <v>85.9</v>
          </cell>
          <cell r="N186">
            <v>112</v>
          </cell>
          <cell r="O186">
            <v>92.5</v>
          </cell>
          <cell r="P186">
            <v>86.8</v>
          </cell>
          <cell r="Q186">
            <v>97.6</v>
          </cell>
          <cell r="R186">
            <v>101.5</v>
          </cell>
          <cell r="S186">
            <v>97</v>
          </cell>
          <cell r="T186">
            <v>99.1</v>
          </cell>
          <cell r="U186">
            <v>98.9</v>
          </cell>
          <cell r="V186" t="str">
            <v>47</v>
          </cell>
          <cell r="Y186">
            <v>100.7</v>
          </cell>
          <cell r="Z186">
            <v>76.400000000000006</v>
          </cell>
          <cell r="AA186">
            <v>125.1</v>
          </cell>
          <cell r="AB186">
            <v>103.1</v>
          </cell>
          <cell r="AC186">
            <v>122.8</v>
          </cell>
          <cell r="AD186">
            <v>117.2</v>
          </cell>
          <cell r="AE186">
            <v>103.3</v>
          </cell>
          <cell r="AF186">
            <v>92.7</v>
          </cell>
          <cell r="AG186">
            <v>119.7</v>
          </cell>
          <cell r="AH186">
            <v>120</v>
          </cell>
          <cell r="AI186">
            <v>91</v>
          </cell>
          <cell r="AJ186">
            <v>73.3</v>
          </cell>
          <cell r="AK186">
            <v>98.5</v>
          </cell>
          <cell r="AL186">
            <v>84</v>
          </cell>
          <cell r="AM186">
            <v>101.4</v>
          </cell>
          <cell r="AN186">
            <v>109.9</v>
          </cell>
          <cell r="AO186">
            <v>100.1</v>
          </cell>
          <cell r="AP186">
            <v>98.7</v>
          </cell>
        </row>
        <row r="187">
          <cell r="A187" t="str">
            <v>48</v>
          </cell>
          <cell r="D187">
            <v>91.8</v>
          </cell>
          <cell r="E187">
            <v>96.6</v>
          </cell>
          <cell r="F187">
            <v>102.2</v>
          </cell>
          <cell r="G187">
            <v>87.2</v>
          </cell>
          <cell r="H187">
            <v>119.3</v>
          </cell>
          <cell r="I187">
            <v>92.1</v>
          </cell>
          <cell r="J187">
            <v>97</v>
          </cell>
          <cell r="K187">
            <v>79.900000000000006</v>
          </cell>
          <cell r="L187">
            <v>99.8</v>
          </cell>
          <cell r="M187">
            <v>79.599999999999994</v>
          </cell>
          <cell r="N187">
            <v>117.3</v>
          </cell>
          <cell r="O187">
            <v>85.8</v>
          </cell>
          <cell r="P187">
            <v>81.599999999999994</v>
          </cell>
          <cell r="Q187">
            <v>87.1</v>
          </cell>
          <cell r="R187">
            <v>76.7</v>
          </cell>
          <cell r="S187">
            <v>80.8</v>
          </cell>
          <cell r="T187">
            <v>100.8</v>
          </cell>
          <cell r="U187">
            <v>99.9</v>
          </cell>
          <cell r="V187" t="str">
            <v>48</v>
          </cell>
          <cell r="Y187">
            <v>90.2</v>
          </cell>
          <cell r="Z187">
            <v>79.3</v>
          </cell>
          <cell r="AA187">
            <v>99.4</v>
          </cell>
          <cell r="AB187">
            <v>83.4</v>
          </cell>
          <cell r="AC187">
            <v>123.3</v>
          </cell>
          <cell r="AD187">
            <v>104.3</v>
          </cell>
          <cell r="AE187">
            <v>81.5</v>
          </cell>
          <cell r="AF187">
            <v>93.6</v>
          </cell>
          <cell r="AG187" t="str">
            <v>x</v>
          </cell>
          <cell r="AH187">
            <v>94.2</v>
          </cell>
          <cell r="AI187">
            <v>99.4</v>
          </cell>
          <cell r="AJ187">
            <v>74.2</v>
          </cell>
          <cell r="AK187">
            <v>92.2</v>
          </cell>
          <cell r="AL187">
            <v>84.1</v>
          </cell>
          <cell r="AM187">
            <v>71.099999999999994</v>
          </cell>
          <cell r="AN187">
            <v>94.8</v>
          </cell>
          <cell r="AO187">
            <v>101.9</v>
          </cell>
          <cell r="AP187">
            <v>99.5</v>
          </cell>
        </row>
        <row r="188">
          <cell r="A188" t="str">
            <v>49</v>
          </cell>
          <cell r="D188">
            <v>85.1</v>
          </cell>
          <cell r="E188">
            <v>75.3</v>
          </cell>
          <cell r="F188">
            <v>92.5</v>
          </cell>
          <cell r="G188">
            <v>100.6</v>
          </cell>
          <cell r="H188">
            <v>118.1</v>
          </cell>
          <cell r="I188">
            <v>81.3</v>
          </cell>
          <cell r="J188">
            <v>89.5</v>
          </cell>
          <cell r="K188">
            <v>81.400000000000006</v>
          </cell>
          <cell r="L188">
            <v>92.9</v>
          </cell>
          <cell r="M188">
            <v>77.599999999999994</v>
          </cell>
          <cell r="N188">
            <v>102.8</v>
          </cell>
          <cell r="O188">
            <v>80.400000000000006</v>
          </cell>
          <cell r="P188">
            <v>82.3</v>
          </cell>
          <cell r="Q188">
            <v>81.8</v>
          </cell>
          <cell r="R188">
            <v>74.900000000000006</v>
          </cell>
          <cell r="S188">
            <v>77.8</v>
          </cell>
          <cell r="T188">
            <v>99.2</v>
          </cell>
          <cell r="U188">
            <v>98.6</v>
          </cell>
          <cell r="V188" t="str">
            <v>49</v>
          </cell>
          <cell r="Y188">
            <v>83.6</v>
          </cell>
          <cell r="Z188">
            <v>68.400000000000006</v>
          </cell>
          <cell r="AA188">
            <v>90.5</v>
          </cell>
          <cell r="AB188">
            <v>87.9</v>
          </cell>
          <cell r="AC188">
            <v>123.6</v>
          </cell>
          <cell r="AD188">
            <v>87.9</v>
          </cell>
          <cell r="AE188">
            <v>74.400000000000006</v>
          </cell>
          <cell r="AF188">
            <v>92.3</v>
          </cell>
          <cell r="AG188">
            <v>93.8</v>
          </cell>
          <cell r="AH188">
            <v>93.2</v>
          </cell>
          <cell r="AI188">
            <v>83.3</v>
          </cell>
          <cell r="AJ188" t="str">
            <v>x</v>
          </cell>
          <cell r="AK188">
            <v>93.6</v>
          </cell>
          <cell r="AL188">
            <v>77.400000000000006</v>
          </cell>
          <cell r="AM188">
            <v>69</v>
          </cell>
          <cell r="AN188">
            <v>89.6</v>
          </cell>
          <cell r="AO188">
            <v>100</v>
          </cell>
          <cell r="AP188">
            <v>98.7</v>
          </cell>
        </row>
        <row r="189">
          <cell r="A189" t="str">
            <v>410</v>
          </cell>
          <cell r="D189">
            <v>85.4</v>
          </cell>
          <cell r="E189">
            <v>78.400000000000006</v>
          </cell>
          <cell r="F189">
            <v>94</v>
          </cell>
          <cell r="G189">
            <v>91.6</v>
          </cell>
          <cell r="H189">
            <v>117.9</v>
          </cell>
          <cell r="I189">
            <v>82.9</v>
          </cell>
          <cell r="J189">
            <v>89.9</v>
          </cell>
          <cell r="K189">
            <v>81.900000000000006</v>
          </cell>
          <cell r="L189">
            <v>96</v>
          </cell>
          <cell r="M189">
            <v>76.099999999999994</v>
          </cell>
          <cell r="N189">
            <v>105.2</v>
          </cell>
          <cell r="O189">
            <v>84.8</v>
          </cell>
          <cell r="P189">
            <v>81.5</v>
          </cell>
          <cell r="Q189">
            <v>81</v>
          </cell>
          <cell r="R189">
            <v>76.7</v>
          </cell>
          <cell r="S189">
            <v>76.2</v>
          </cell>
          <cell r="T189">
            <v>99.4</v>
          </cell>
          <cell r="U189">
            <v>98.5</v>
          </cell>
          <cell r="V189" t="str">
            <v>410</v>
          </cell>
          <cell r="Y189">
            <v>83.5</v>
          </cell>
          <cell r="Z189">
            <v>69.900000000000006</v>
          </cell>
          <cell r="AA189">
            <v>89.3</v>
          </cell>
          <cell r="AB189">
            <v>88.1</v>
          </cell>
          <cell r="AC189">
            <v>126</v>
          </cell>
          <cell r="AD189">
            <v>88</v>
          </cell>
          <cell r="AE189">
            <v>75.599999999999994</v>
          </cell>
          <cell r="AF189">
            <v>94.1</v>
          </cell>
          <cell r="AG189">
            <v>103.5</v>
          </cell>
          <cell r="AH189">
            <v>93.2</v>
          </cell>
          <cell r="AI189">
            <v>86.1</v>
          </cell>
          <cell r="AJ189">
            <v>71.900000000000006</v>
          </cell>
          <cell r="AK189">
            <v>93.6</v>
          </cell>
          <cell r="AL189">
            <v>76.3</v>
          </cell>
          <cell r="AM189">
            <v>72.400000000000006</v>
          </cell>
          <cell r="AN189">
            <v>88.8</v>
          </cell>
          <cell r="AO189">
            <v>99.9</v>
          </cell>
          <cell r="AP189">
            <v>97.9</v>
          </cell>
        </row>
        <row r="190">
          <cell r="A190" t="str">
            <v>411</v>
          </cell>
          <cell r="D190">
            <v>87.5</v>
          </cell>
          <cell r="E190">
            <v>83.5</v>
          </cell>
          <cell r="F190">
            <v>95.4</v>
          </cell>
          <cell r="G190">
            <v>86.1</v>
          </cell>
          <cell r="H190">
            <v>119.7</v>
          </cell>
          <cell r="I190">
            <v>82</v>
          </cell>
          <cell r="J190">
            <v>93.8</v>
          </cell>
          <cell r="K190">
            <v>82.4</v>
          </cell>
          <cell r="L190">
            <v>96.2</v>
          </cell>
          <cell r="M190">
            <v>86.4</v>
          </cell>
          <cell r="N190">
            <v>105.7</v>
          </cell>
          <cell r="O190">
            <v>83.1</v>
          </cell>
          <cell r="P190">
            <v>79.099999999999994</v>
          </cell>
          <cell r="Q190">
            <v>84.6</v>
          </cell>
          <cell r="R190">
            <v>75.599999999999994</v>
          </cell>
          <cell r="S190">
            <v>81.5</v>
          </cell>
          <cell r="T190">
            <v>98.7</v>
          </cell>
          <cell r="U190">
            <v>98.3</v>
          </cell>
          <cell r="V190" t="str">
            <v>411</v>
          </cell>
          <cell r="Y190">
            <v>87.3</v>
          </cell>
          <cell r="Z190">
            <v>79.7</v>
          </cell>
          <cell r="AA190">
            <v>94.4</v>
          </cell>
          <cell r="AB190">
            <v>80.5</v>
          </cell>
          <cell r="AC190">
            <v>128.1</v>
          </cell>
          <cell r="AD190">
            <v>85.8</v>
          </cell>
          <cell r="AE190">
            <v>84.5</v>
          </cell>
          <cell r="AF190">
            <v>93</v>
          </cell>
          <cell r="AG190">
            <v>94.9</v>
          </cell>
          <cell r="AH190">
            <v>108.5</v>
          </cell>
          <cell r="AI190">
            <v>84.8</v>
          </cell>
          <cell r="AJ190" t="str">
            <v>x</v>
          </cell>
          <cell r="AK190">
            <v>96.7</v>
          </cell>
          <cell r="AL190">
            <v>78.7</v>
          </cell>
          <cell r="AM190">
            <v>71</v>
          </cell>
          <cell r="AN190">
            <v>98.5</v>
          </cell>
          <cell r="AO190">
            <v>99.9</v>
          </cell>
          <cell r="AP190">
            <v>98.7</v>
          </cell>
        </row>
        <row r="191">
          <cell r="A191" t="str">
            <v>412</v>
          </cell>
          <cell r="D191">
            <v>169.5</v>
          </cell>
          <cell r="E191">
            <v>139.4</v>
          </cell>
          <cell r="F191">
            <v>193.3</v>
          </cell>
          <cell r="G191">
            <v>250.1</v>
          </cell>
          <cell r="H191">
            <v>290.89999999999998</v>
          </cell>
          <cell r="I191">
            <v>145.5</v>
          </cell>
          <cell r="J191">
            <v>152.4</v>
          </cell>
          <cell r="K191">
            <v>185.3</v>
          </cell>
          <cell r="L191">
            <v>175.6</v>
          </cell>
          <cell r="M191">
            <v>162</v>
          </cell>
          <cell r="N191">
            <v>113.8</v>
          </cell>
          <cell r="O191">
            <v>115.2</v>
          </cell>
          <cell r="P191">
            <v>242.8</v>
          </cell>
          <cell r="Q191">
            <v>158.80000000000001</v>
          </cell>
          <cell r="R191">
            <v>200.5</v>
          </cell>
          <cell r="S191">
            <v>123</v>
          </cell>
          <cell r="T191">
            <v>99</v>
          </cell>
          <cell r="U191">
            <v>98.9</v>
          </cell>
          <cell r="V191" t="str">
            <v>412</v>
          </cell>
          <cell r="Y191">
            <v>179.4</v>
          </cell>
          <cell r="Z191">
            <v>167</v>
          </cell>
          <cell r="AA191">
            <v>203.6</v>
          </cell>
          <cell r="AB191">
            <v>241.6</v>
          </cell>
          <cell r="AC191">
            <v>346.3</v>
          </cell>
          <cell r="AD191">
            <v>143.1</v>
          </cell>
          <cell r="AE191">
            <v>123.8</v>
          </cell>
          <cell r="AF191">
            <v>215.7</v>
          </cell>
          <cell r="AG191">
            <v>233.6</v>
          </cell>
          <cell r="AH191">
            <v>224.4</v>
          </cell>
          <cell r="AI191">
            <v>94.7</v>
          </cell>
          <cell r="AJ191">
            <v>132.5</v>
          </cell>
          <cell r="AK191">
            <v>274.89999999999998</v>
          </cell>
          <cell r="AL191">
            <v>154.19999999999999</v>
          </cell>
          <cell r="AM191">
            <v>177.4</v>
          </cell>
          <cell r="AN191">
            <v>135.9</v>
          </cell>
          <cell r="AO191">
            <v>100.1</v>
          </cell>
          <cell r="AP191">
            <v>99.1</v>
          </cell>
        </row>
        <row r="192">
          <cell r="A192" t="str">
            <v>51</v>
          </cell>
          <cell r="D192">
            <v>83.3</v>
          </cell>
          <cell r="E192">
            <v>76.3</v>
          </cell>
          <cell r="F192">
            <v>87.1</v>
          </cell>
          <cell r="G192">
            <v>94.4</v>
          </cell>
          <cell r="H192">
            <v>109.9</v>
          </cell>
          <cell r="I192">
            <v>72.099999999999994</v>
          </cell>
          <cell r="J192">
            <v>93.8</v>
          </cell>
          <cell r="K192">
            <v>80</v>
          </cell>
          <cell r="L192">
            <v>95.5</v>
          </cell>
          <cell r="M192">
            <v>77.599999999999994</v>
          </cell>
          <cell r="N192">
            <v>87</v>
          </cell>
          <cell r="O192">
            <v>84.4</v>
          </cell>
          <cell r="P192">
            <v>78.099999999999994</v>
          </cell>
          <cell r="Q192">
            <v>81.599999999999994</v>
          </cell>
          <cell r="R192">
            <v>75.3</v>
          </cell>
          <cell r="S192">
            <v>78.5</v>
          </cell>
          <cell r="T192">
            <v>96.7</v>
          </cell>
          <cell r="U192">
            <v>96.6</v>
          </cell>
          <cell r="V192" t="str">
            <v>51</v>
          </cell>
          <cell r="Y192">
            <v>81.7</v>
          </cell>
          <cell r="Z192">
            <v>58.8</v>
          </cell>
          <cell r="AA192">
            <v>86.7</v>
          </cell>
          <cell r="AB192">
            <v>93</v>
          </cell>
          <cell r="AC192">
            <v>117</v>
          </cell>
          <cell r="AD192">
            <v>72.2</v>
          </cell>
          <cell r="AE192">
            <v>83.1</v>
          </cell>
          <cell r="AF192">
            <v>88.7</v>
          </cell>
          <cell r="AG192">
            <v>100.8</v>
          </cell>
          <cell r="AH192">
            <v>91.6</v>
          </cell>
          <cell r="AI192">
            <v>92</v>
          </cell>
          <cell r="AJ192">
            <v>91.5</v>
          </cell>
          <cell r="AK192">
            <v>91.1</v>
          </cell>
          <cell r="AL192">
            <v>75.599999999999994</v>
          </cell>
          <cell r="AM192">
            <v>73.3</v>
          </cell>
          <cell r="AN192">
            <v>87.2</v>
          </cell>
          <cell r="AO192">
            <v>96.7</v>
          </cell>
          <cell r="AP192">
            <v>95.8</v>
          </cell>
        </row>
        <row r="193">
          <cell r="A193" t="str">
            <v>52</v>
          </cell>
          <cell r="D193">
            <v>83.6</v>
          </cell>
          <cell r="E193">
            <v>76.3</v>
          </cell>
          <cell r="F193">
            <v>86.9</v>
          </cell>
          <cell r="G193">
            <v>94.1</v>
          </cell>
          <cell r="H193">
            <v>109.8</v>
          </cell>
          <cell r="I193">
            <v>75.8</v>
          </cell>
          <cell r="J193">
            <v>91</v>
          </cell>
          <cell r="K193">
            <v>87.1</v>
          </cell>
          <cell r="L193">
            <v>90.1</v>
          </cell>
          <cell r="M193">
            <v>87.5</v>
          </cell>
          <cell r="N193">
            <v>77.900000000000006</v>
          </cell>
          <cell r="O193">
            <v>83</v>
          </cell>
          <cell r="P193">
            <v>81.099999999999994</v>
          </cell>
          <cell r="Q193">
            <v>81.400000000000006</v>
          </cell>
          <cell r="R193">
            <v>77.3</v>
          </cell>
          <cell r="S193">
            <v>80.400000000000006</v>
          </cell>
          <cell r="T193">
            <v>97.1</v>
          </cell>
          <cell r="U193">
            <v>97</v>
          </cell>
          <cell r="V193" t="str">
            <v>52</v>
          </cell>
          <cell r="Y193">
            <v>82.3</v>
          </cell>
          <cell r="Z193">
            <v>59.1</v>
          </cell>
          <cell r="AA193">
            <v>86.7</v>
          </cell>
          <cell r="AB193">
            <v>91.1</v>
          </cell>
          <cell r="AC193">
            <v>116.3</v>
          </cell>
          <cell r="AD193">
            <v>75.099999999999994</v>
          </cell>
          <cell r="AE193">
            <v>77.099999999999994</v>
          </cell>
          <cell r="AF193" t="str">
            <v>x</v>
          </cell>
          <cell r="AG193">
            <v>100.6</v>
          </cell>
          <cell r="AH193">
            <v>93.9</v>
          </cell>
          <cell r="AI193">
            <v>84.8</v>
          </cell>
          <cell r="AJ193">
            <v>89.2</v>
          </cell>
          <cell r="AK193">
            <v>91.9</v>
          </cell>
          <cell r="AL193">
            <v>77.400000000000006</v>
          </cell>
          <cell r="AM193">
            <v>78.599999999999994</v>
          </cell>
          <cell r="AN193">
            <v>89.5</v>
          </cell>
          <cell r="AO193">
            <v>97.5</v>
          </cell>
          <cell r="AP193">
            <v>97</v>
          </cell>
        </row>
        <row r="194">
          <cell r="A194" t="str">
            <v>53</v>
          </cell>
          <cell r="D194">
            <v>86.6</v>
          </cell>
          <cell r="E194">
            <v>81.099999999999994</v>
          </cell>
          <cell r="F194">
            <v>92.7</v>
          </cell>
          <cell r="G194">
            <v>95.8</v>
          </cell>
          <cell r="H194">
            <v>128.30000000000001</v>
          </cell>
          <cell r="I194">
            <v>85</v>
          </cell>
          <cell r="J194">
            <v>97</v>
          </cell>
          <cell r="K194">
            <v>85.3</v>
          </cell>
          <cell r="L194">
            <v>87</v>
          </cell>
          <cell r="M194">
            <v>89.3</v>
          </cell>
          <cell r="N194">
            <v>88.8</v>
          </cell>
          <cell r="O194">
            <v>87.1</v>
          </cell>
          <cell r="P194">
            <v>84.6</v>
          </cell>
          <cell r="Q194">
            <v>79.3</v>
          </cell>
          <cell r="R194">
            <v>74.099999999999994</v>
          </cell>
          <cell r="S194">
            <v>81.599999999999994</v>
          </cell>
          <cell r="T194">
            <v>96.5</v>
          </cell>
          <cell r="U194">
            <v>96.3</v>
          </cell>
          <cell r="V194" t="str">
            <v>53</v>
          </cell>
          <cell r="Y194">
            <v>84.5</v>
          </cell>
          <cell r="Z194">
            <v>71.599999999999994</v>
          </cell>
          <cell r="AA194">
            <v>93.9</v>
          </cell>
          <cell r="AB194">
            <v>93.8</v>
          </cell>
          <cell r="AC194">
            <v>137.19999999999999</v>
          </cell>
          <cell r="AD194">
            <v>80.3</v>
          </cell>
          <cell r="AE194">
            <v>84.4</v>
          </cell>
          <cell r="AF194">
            <v>95.8</v>
          </cell>
          <cell r="AG194">
            <v>86.7</v>
          </cell>
          <cell r="AH194">
            <v>95.6</v>
          </cell>
          <cell r="AI194">
            <v>94.6</v>
          </cell>
          <cell r="AJ194">
            <v>89</v>
          </cell>
          <cell r="AK194">
            <v>91.5</v>
          </cell>
          <cell r="AL194">
            <v>73.099999999999994</v>
          </cell>
          <cell r="AM194">
            <v>71.3</v>
          </cell>
          <cell r="AN194">
            <v>89.4</v>
          </cell>
          <cell r="AO194">
            <v>96</v>
          </cell>
          <cell r="AP194">
            <v>95.5</v>
          </cell>
        </row>
        <row r="195">
          <cell r="A195" t="str">
            <v>54</v>
          </cell>
          <cell r="D195">
            <v>85.9</v>
          </cell>
          <cell r="E195">
            <v>79.400000000000006</v>
          </cell>
          <cell r="F195">
            <v>90.2</v>
          </cell>
          <cell r="G195">
            <v>98.3</v>
          </cell>
          <cell r="H195">
            <v>109.2</v>
          </cell>
          <cell r="I195">
            <v>75.400000000000006</v>
          </cell>
          <cell r="J195">
            <v>95</v>
          </cell>
          <cell r="K195">
            <v>87.3</v>
          </cell>
          <cell r="L195">
            <v>87.8</v>
          </cell>
          <cell r="M195">
            <v>100.5</v>
          </cell>
          <cell r="N195">
            <v>92</v>
          </cell>
          <cell r="O195">
            <v>86</v>
          </cell>
          <cell r="P195">
            <v>84.4</v>
          </cell>
          <cell r="Q195">
            <v>81.400000000000006</v>
          </cell>
          <cell r="R195">
            <v>75.8</v>
          </cell>
          <cell r="S195">
            <v>80.599999999999994</v>
          </cell>
          <cell r="T195">
            <v>98.6</v>
          </cell>
          <cell r="U195">
            <v>98.1</v>
          </cell>
          <cell r="V195" t="str">
            <v>54</v>
          </cell>
          <cell r="Y195">
            <v>81.2</v>
          </cell>
          <cell r="Z195">
            <v>58.9</v>
          </cell>
          <cell r="AA195">
            <v>88.8</v>
          </cell>
          <cell r="AB195">
            <v>98.1</v>
          </cell>
          <cell r="AC195">
            <v>115.3</v>
          </cell>
          <cell r="AD195">
            <v>74</v>
          </cell>
          <cell r="AE195">
            <v>78.8</v>
          </cell>
          <cell r="AF195" t="str">
            <v>x</v>
          </cell>
          <cell r="AG195">
            <v>95</v>
          </cell>
          <cell r="AH195">
            <v>108.2</v>
          </cell>
          <cell r="AI195">
            <v>91</v>
          </cell>
          <cell r="AJ195">
            <v>90.5</v>
          </cell>
          <cell r="AK195">
            <v>91.2</v>
          </cell>
          <cell r="AL195">
            <v>72.3</v>
          </cell>
          <cell r="AM195">
            <v>71.3</v>
          </cell>
          <cell r="AN195">
            <v>84.7</v>
          </cell>
          <cell r="AO195">
            <v>96.5</v>
          </cell>
          <cell r="AP195">
            <v>95.8</v>
          </cell>
        </row>
        <row r="196">
          <cell r="A196" t="str">
            <v>55</v>
          </cell>
          <cell r="D196">
            <v>84.5</v>
          </cell>
          <cell r="E196">
            <v>75.900000000000006</v>
          </cell>
          <cell r="F196">
            <v>87.7</v>
          </cell>
          <cell r="G196">
            <v>95.4</v>
          </cell>
          <cell r="H196">
            <v>109.5</v>
          </cell>
          <cell r="I196">
            <v>83</v>
          </cell>
          <cell r="J196">
            <v>92.3</v>
          </cell>
          <cell r="K196">
            <v>88.7</v>
          </cell>
          <cell r="L196">
            <v>97.2</v>
          </cell>
          <cell r="M196">
            <v>84.7</v>
          </cell>
          <cell r="N196">
            <v>96.5</v>
          </cell>
          <cell r="O196">
            <v>90.4</v>
          </cell>
          <cell r="P196">
            <v>83.8</v>
          </cell>
          <cell r="Q196">
            <v>78</v>
          </cell>
          <cell r="R196">
            <v>74.2</v>
          </cell>
          <cell r="S196">
            <v>80.8</v>
          </cell>
          <cell r="T196">
            <v>96.5</v>
          </cell>
          <cell r="U196">
            <v>96.8</v>
          </cell>
          <cell r="V196" t="str">
            <v>55</v>
          </cell>
          <cell r="Y196">
            <v>81.599999999999994</v>
          </cell>
          <cell r="Z196">
            <v>57.9</v>
          </cell>
          <cell r="AA196">
            <v>87.8</v>
          </cell>
          <cell r="AB196">
            <v>94.1</v>
          </cell>
          <cell r="AC196">
            <v>115.8</v>
          </cell>
          <cell r="AD196">
            <v>90.6</v>
          </cell>
          <cell r="AE196">
            <v>81.400000000000006</v>
          </cell>
          <cell r="AF196" t="str">
            <v>x</v>
          </cell>
          <cell r="AG196">
            <v>124.1</v>
          </cell>
          <cell r="AH196">
            <v>92.4</v>
          </cell>
          <cell r="AI196">
            <v>91.3</v>
          </cell>
          <cell r="AJ196">
            <v>91.2</v>
          </cell>
          <cell r="AK196">
            <v>91.6</v>
          </cell>
          <cell r="AL196">
            <v>70.3</v>
          </cell>
          <cell r="AM196">
            <v>71.7</v>
          </cell>
          <cell r="AN196">
            <v>84</v>
          </cell>
          <cell r="AO196">
            <v>95.4</v>
          </cell>
          <cell r="AP196">
            <v>95.1</v>
          </cell>
        </row>
        <row r="197">
          <cell r="A197" t="str">
            <v>56</v>
          </cell>
          <cell r="D197">
            <v>132</v>
          </cell>
          <cell r="E197">
            <v>95.7</v>
          </cell>
          <cell r="F197">
            <v>139.30000000000001</v>
          </cell>
          <cell r="G197">
            <v>241</v>
          </cell>
          <cell r="H197">
            <v>233.6</v>
          </cell>
          <cell r="I197">
            <v>89.3</v>
          </cell>
          <cell r="J197">
            <v>100.1</v>
          </cell>
          <cell r="K197">
            <v>180.6</v>
          </cell>
          <cell r="L197">
            <v>104.6</v>
          </cell>
          <cell r="M197">
            <v>143.6</v>
          </cell>
          <cell r="N197">
            <v>87.9</v>
          </cell>
          <cell r="O197">
            <v>165.2</v>
          </cell>
          <cell r="P197">
            <v>199.6</v>
          </cell>
          <cell r="Q197">
            <v>134.6</v>
          </cell>
          <cell r="R197">
            <v>118.6</v>
          </cell>
          <cell r="S197">
            <v>101.5</v>
          </cell>
          <cell r="T197">
            <v>97.5</v>
          </cell>
          <cell r="U197">
            <v>97.6</v>
          </cell>
          <cell r="V197" t="str">
            <v>56</v>
          </cell>
          <cell r="Y197">
            <v>148</v>
          </cell>
          <cell r="Z197">
            <v>105</v>
          </cell>
          <cell r="AA197">
            <v>150.19999999999999</v>
          </cell>
          <cell r="AB197">
            <v>237.8</v>
          </cell>
          <cell r="AC197">
            <v>271.39999999999998</v>
          </cell>
          <cell r="AD197">
            <v>80.2</v>
          </cell>
          <cell r="AE197">
            <v>80.8</v>
          </cell>
          <cell r="AF197">
            <v>199.2</v>
          </cell>
          <cell r="AG197">
            <v>134.4</v>
          </cell>
          <cell r="AH197">
            <v>274.2</v>
          </cell>
          <cell r="AI197">
            <v>90</v>
          </cell>
          <cell r="AJ197">
            <v>163.9</v>
          </cell>
          <cell r="AK197">
            <v>246</v>
          </cell>
          <cell r="AL197">
            <v>145.6</v>
          </cell>
          <cell r="AM197">
            <v>118.3</v>
          </cell>
          <cell r="AN197">
            <v>103.5</v>
          </cell>
          <cell r="AO197">
            <v>97</v>
          </cell>
          <cell r="AP197">
            <v>97</v>
          </cell>
        </row>
        <row r="198">
          <cell r="A198" t="str">
            <v>57</v>
          </cell>
          <cell r="D198">
            <v>106.3</v>
          </cell>
          <cell r="E198">
            <v>100.3</v>
          </cell>
          <cell r="F198">
            <v>116.8</v>
          </cell>
          <cell r="G198">
            <v>90.5</v>
          </cell>
          <cell r="H198">
            <v>146.4</v>
          </cell>
          <cell r="I198">
            <v>104.2</v>
          </cell>
          <cell r="J198">
            <v>143.69999999999999</v>
          </cell>
          <cell r="K198">
            <v>88.4</v>
          </cell>
          <cell r="L198">
            <v>104.5</v>
          </cell>
          <cell r="M198">
            <v>88.4</v>
          </cell>
          <cell r="N198">
            <v>91.3</v>
          </cell>
          <cell r="O198">
            <v>97.7</v>
          </cell>
          <cell r="P198">
            <v>90.5</v>
          </cell>
          <cell r="Q198">
            <v>97.6</v>
          </cell>
          <cell r="R198">
            <v>122</v>
          </cell>
          <cell r="S198">
            <v>89.3</v>
          </cell>
          <cell r="T198">
            <v>96.8</v>
          </cell>
          <cell r="U198">
            <v>96.5</v>
          </cell>
          <cell r="V198" t="str">
            <v>57</v>
          </cell>
          <cell r="Y198">
            <v>98.2</v>
          </cell>
          <cell r="Z198">
            <v>63.7</v>
          </cell>
          <cell r="AA198">
            <v>115.2</v>
          </cell>
          <cell r="AB198">
            <v>90.5</v>
          </cell>
          <cell r="AC198">
            <v>147.6</v>
          </cell>
          <cell r="AD198">
            <v>102.4</v>
          </cell>
          <cell r="AE198">
            <v>127.3</v>
          </cell>
          <cell r="AF198" t="str">
            <v>x</v>
          </cell>
          <cell r="AG198">
            <v>165.7</v>
          </cell>
          <cell r="AH198">
            <v>93.7</v>
          </cell>
          <cell r="AI198">
            <v>99.1</v>
          </cell>
          <cell r="AJ198">
            <v>90</v>
          </cell>
          <cell r="AK198">
            <v>92.9</v>
          </cell>
          <cell r="AL198">
            <v>81.900000000000006</v>
          </cell>
          <cell r="AM198">
            <v>135.5</v>
          </cell>
          <cell r="AN198">
            <v>97.3</v>
          </cell>
          <cell r="AO198">
            <v>94.9</v>
          </cell>
          <cell r="AP198">
            <v>94.6</v>
          </cell>
        </row>
        <row r="199">
          <cell r="A199" t="str">
            <v>58</v>
          </cell>
          <cell r="D199">
            <v>87.7</v>
          </cell>
          <cell r="E199">
            <v>89.7</v>
          </cell>
          <cell r="F199">
            <v>93.3</v>
          </cell>
          <cell r="G199">
            <v>101.1</v>
          </cell>
          <cell r="H199">
            <v>106.4</v>
          </cell>
          <cell r="I199">
            <v>78.599999999999994</v>
          </cell>
          <cell r="J199">
            <v>90.4</v>
          </cell>
          <cell r="K199">
            <v>87</v>
          </cell>
          <cell r="L199">
            <v>86.6</v>
          </cell>
          <cell r="M199">
            <v>101.7</v>
          </cell>
          <cell r="N199">
            <v>85.5</v>
          </cell>
          <cell r="O199">
            <v>107.9</v>
          </cell>
          <cell r="P199">
            <v>90.8</v>
          </cell>
          <cell r="Q199">
            <v>82</v>
          </cell>
          <cell r="R199">
            <v>73.3</v>
          </cell>
          <cell r="S199">
            <v>90.8</v>
          </cell>
          <cell r="T199">
            <v>96.3</v>
          </cell>
          <cell r="U199">
            <v>96.3</v>
          </cell>
          <cell r="V199" t="str">
            <v>58</v>
          </cell>
          <cell r="Y199">
            <v>84.2</v>
          </cell>
          <cell r="Z199">
            <v>80.400000000000006</v>
          </cell>
          <cell r="AA199">
            <v>95.2</v>
          </cell>
          <cell r="AB199">
            <v>101.1</v>
          </cell>
          <cell r="AC199">
            <v>112.5</v>
          </cell>
          <cell r="AD199">
            <v>77.5</v>
          </cell>
          <cell r="AE199">
            <v>77.2</v>
          </cell>
          <cell r="AF199" t="str">
            <v>x</v>
          </cell>
          <cell r="AG199">
            <v>103.5</v>
          </cell>
          <cell r="AH199">
            <v>106.7</v>
          </cell>
          <cell r="AI199">
            <v>89.9</v>
          </cell>
          <cell r="AJ199">
            <v>87.9</v>
          </cell>
          <cell r="AK199">
            <v>84.8</v>
          </cell>
          <cell r="AL199">
            <v>75.400000000000006</v>
          </cell>
          <cell r="AM199">
            <v>69.2</v>
          </cell>
          <cell r="AN199">
            <v>90.6</v>
          </cell>
          <cell r="AO199">
            <v>95.1</v>
          </cell>
          <cell r="AP199">
            <v>95.1</v>
          </cell>
        </row>
        <row r="200">
          <cell r="A200" t="str">
            <v>59</v>
          </cell>
          <cell r="D200">
            <v>82.2</v>
          </cell>
          <cell r="E200">
            <v>76.8</v>
          </cell>
          <cell r="F200">
            <v>85.5</v>
          </cell>
          <cell r="G200">
            <v>100.8</v>
          </cell>
          <cell r="H200">
            <v>115.7</v>
          </cell>
          <cell r="I200">
            <v>78.2</v>
          </cell>
          <cell r="J200">
            <v>84.4</v>
          </cell>
          <cell r="K200">
            <v>86.8</v>
          </cell>
          <cell r="L200">
            <v>86.8</v>
          </cell>
          <cell r="M200">
            <v>84.1</v>
          </cell>
          <cell r="N200">
            <v>74.400000000000006</v>
          </cell>
          <cell r="O200">
            <v>101.6</v>
          </cell>
          <cell r="P200">
            <v>88.7</v>
          </cell>
          <cell r="Q200">
            <v>78</v>
          </cell>
          <cell r="R200">
            <v>72</v>
          </cell>
          <cell r="S200">
            <v>81.099999999999994</v>
          </cell>
          <cell r="T200">
            <v>95.5</v>
          </cell>
          <cell r="U200">
            <v>95.4</v>
          </cell>
          <cell r="V200" t="str">
            <v>59</v>
          </cell>
          <cell r="Y200">
            <v>79.599999999999994</v>
          </cell>
          <cell r="Z200">
            <v>58.4</v>
          </cell>
          <cell r="AA200">
            <v>85.6</v>
          </cell>
          <cell r="AB200">
            <v>100.8</v>
          </cell>
          <cell r="AC200">
            <v>124.3</v>
          </cell>
          <cell r="AD200">
            <v>74.5</v>
          </cell>
          <cell r="AE200">
            <v>74.3</v>
          </cell>
          <cell r="AF200">
            <v>99.1</v>
          </cell>
          <cell r="AG200">
            <v>102.2</v>
          </cell>
          <cell r="AH200">
            <v>98.7</v>
          </cell>
          <cell r="AI200">
            <v>84</v>
          </cell>
          <cell r="AJ200">
            <v>88.1</v>
          </cell>
          <cell r="AK200">
            <v>87.9</v>
          </cell>
          <cell r="AL200">
            <v>71.3</v>
          </cell>
          <cell r="AM200">
            <v>69.099999999999994</v>
          </cell>
          <cell r="AN200">
            <v>86.2</v>
          </cell>
          <cell r="AO200">
            <v>94.7</v>
          </cell>
          <cell r="AP200">
            <v>94.6</v>
          </cell>
        </row>
        <row r="201">
          <cell r="A201" t="str">
            <v>510</v>
          </cell>
          <cell r="D201">
            <v>80.8</v>
          </cell>
          <cell r="E201">
            <v>75.400000000000006</v>
          </cell>
          <cell r="F201">
            <v>84.6</v>
          </cell>
          <cell r="G201">
            <v>88.2</v>
          </cell>
          <cell r="H201">
            <v>106.2</v>
          </cell>
          <cell r="I201">
            <v>79.099999999999994</v>
          </cell>
          <cell r="J201">
            <v>85.4</v>
          </cell>
          <cell r="K201">
            <v>80.3</v>
          </cell>
          <cell r="L201">
            <v>89.7</v>
          </cell>
          <cell r="M201">
            <v>80.099999999999994</v>
          </cell>
          <cell r="N201">
            <v>80.5</v>
          </cell>
          <cell r="O201">
            <v>92.3</v>
          </cell>
          <cell r="P201">
            <v>81.599999999999994</v>
          </cell>
          <cell r="Q201">
            <v>78.8</v>
          </cell>
          <cell r="R201">
            <v>75.7</v>
          </cell>
          <cell r="S201">
            <v>80.2</v>
          </cell>
          <cell r="T201">
            <v>94.4</v>
          </cell>
          <cell r="U201">
            <v>94.4</v>
          </cell>
          <cell r="V201" t="str">
            <v>510</v>
          </cell>
          <cell r="Y201">
            <v>78.7</v>
          </cell>
          <cell r="Z201">
            <v>57.2</v>
          </cell>
          <cell r="AA201">
            <v>84.4</v>
          </cell>
          <cell r="AB201">
            <v>88.2</v>
          </cell>
          <cell r="AC201">
            <v>113.5</v>
          </cell>
          <cell r="AD201">
            <v>76.099999999999994</v>
          </cell>
          <cell r="AE201">
            <v>75.900000000000006</v>
          </cell>
          <cell r="AF201">
            <v>82.1</v>
          </cell>
          <cell r="AG201">
            <v>101.2</v>
          </cell>
          <cell r="AH201">
            <v>90.4</v>
          </cell>
          <cell r="AI201">
            <v>91.6</v>
          </cell>
          <cell r="AJ201">
            <v>90.1</v>
          </cell>
          <cell r="AK201">
            <v>87.5</v>
          </cell>
          <cell r="AL201">
            <v>71.7</v>
          </cell>
          <cell r="AM201">
            <v>71.2</v>
          </cell>
          <cell r="AN201">
            <v>86.6</v>
          </cell>
          <cell r="AO201">
            <v>94.1</v>
          </cell>
          <cell r="AP201">
            <v>93.9</v>
          </cell>
        </row>
        <row r="202">
          <cell r="A202" t="str">
            <v>511</v>
          </cell>
          <cell r="D202">
            <v>85.9</v>
          </cell>
          <cell r="E202">
            <v>81.900000000000006</v>
          </cell>
          <cell r="F202">
            <v>88.1</v>
          </cell>
          <cell r="G202">
            <v>87.5</v>
          </cell>
          <cell r="H202">
            <v>113.9</v>
          </cell>
          <cell r="I202">
            <v>80</v>
          </cell>
          <cell r="J202">
            <v>86.8</v>
          </cell>
          <cell r="K202">
            <v>79.900000000000006</v>
          </cell>
          <cell r="L202">
            <v>90.3</v>
          </cell>
          <cell r="M202">
            <v>84.5</v>
          </cell>
          <cell r="N202">
            <v>76.599999999999994</v>
          </cell>
          <cell r="O202">
            <v>91.4</v>
          </cell>
          <cell r="P202">
            <v>114.4</v>
          </cell>
          <cell r="Q202">
            <v>78.900000000000006</v>
          </cell>
          <cell r="R202">
            <v>75</v>
          </cell>
          <cell r="S202">
            <v>86.2</v>
          </cell>
          <cell r="T202">
            <v>95.5</v>
          </cell>
          <cell r="U202">
            <v>95.6</v>
          </cell>
          <cell r="V202" t="str">
            <v>511</v>
          </cell>
          <cell r="Y202">
            <v>85.3</v>
          </cell>
          <cell r="Z202">
            <v>58.6</v>
          </cell>
          <cell r="AA202">
            <v>88.5</v>
          </cell>
          <cell r="AB202">
            <v>87.5</v>
          </cell>
          <cell r="AC202">
            <v>120.9</v>
          </cell>
          <cell r="AD202">
            <v>78.5</v>
          </cell>
          <cell r="AE202">
            <v>75.5</v>
          </cell>
          <cell r="AF202">
            <v>82.1</v>
          </cell>
          <cell r="AG202">
            <v>111.6</v>
          </cell>
          <cell r="AH202">
            <v>91.8</v>
          </cell>
          <cell r="AI202">
            <v>88.4</v>
          </cell>
          <cell r="AJ202">
            <v>90.3</v>
          </cell>
          <cell r="AK202">
            <v>131.80000000000001</v>
          </cell>
          <cell r="AL202">
            <v>71.7</v>
          </cell>
          <cell r="AM202">
            <v>71.3</v>
          </cell>
          <cell r="AN202">
            <v>95.5</v>
          </cell>
          <cell r="AO202">
            <v>95.3</v>
          </cell>
          <cell r="AP202">
            <v>95.2</v>
          </cell>
        </row>
        <row r="203">
          <cell r="A203" t="str">
            <v>512</v>
          </cell>
          <cell r="D203">
            <v>164.2</v>
          </cell>
          <cell r="E203">
            <v>128.1</v>
          </cell>
          <cell r="F203">
            <v>185.9</v>
          </cell>
          <cell r="G203">
            <v>240.1</v>
          </cell>
          <cell r="H203">
            <v>275.8</v>
          </cell>
          <cell r="I203">
            <v>134.80000000000001</v>
          </cell>
          <cell r="J203">
            <v>155.80000000000001</v>
          </cell>
          <cell r="K203">
            <v>196</v>
          </cell>
          <cell r="L203">
            <v>158.30000000000001</v>
          </cell>
          <cell r="M203">
            <v>173.8</v>
          </cell>
          <cell r="N203">
            <v>88.1</v>
          </cell>
          <cell r="O203">
            <v>147.19999999999999</v>
          </cell>
          <cell r="P203">
            <v>235.9</v>
          </cell>
          <cell r="Q203">
            <v>157.80000000000001</v>
          </cell>
          <cell r="R203">
            <v>197.8</v>
          </cell>
          <cell r="S203">
            <v>123.1</v>
          </cell>
          <cell r="T203">
            <v>96.3</v>
          </cell>
          <cell r="U203">
            <v>96.2</v>
          </cell>
          <cell r="V203" t="str">
            <v>512</v>
          </cell>
          <cell r="Y203">
            <v>168.2</v>
          </cell>
          <cell r="Z203">
            <v>133.19999999999999</v>
          </cell>
          <cell r="AA203">
            <v>196</v>
          </cell>
          <cell r="AB203">
            <v>240.1</v>
          </cell>
          <cell r="AC203">
            <v>313.5</v>
          </cell>
          <cell r="AD203">
            <v>128.6</v>
          </cell>
          <cell r="AE203">
            <v>125.6</v>
          </cell>
          <cell r="AF203">
            <v>211.1</v>
          </cell>
          <cell r="AG203">
            <v>234.7</v>
          </cell>
          <cell r="AH203">
            <v>253.8</v>
          </cell>
          <cell r="AI203">
            <v>98</v>
          </cell>
          <cell r="AJ203" t="str">
            <v>x</v>
          </cell>
          <cell r="AK203">
            <v>225.9</v>
          </cell>
          <cell r="AL203">
            <v>152.30000000000001</v>
          </cell>
          <cell r="AM203">
            <v>190</v>
          </cell>
          <cell r="AN203">
            <v>101.7</v>
          </cell>
          <cell r="AO203">
            <v>96.5</v>
          </cell>
          <cell r="AP203">
            <v>96.3</v>
          </cell>
        </row>
        <row r="204">
          <cell r="A204" t="str">
            <v>61</v>
          </cell>
          <cell r="D204">
            <v>85.9</v>
          </cell>
          <cell r="E204">
            <v>82.1</v>
          </cell>
          <cell r="F204">
            <v>85.4</v>
          </cell>
          <cell r="G204">
            <v>82.2</v>
          </cell>
          <cell r="H204">
            <v>85.5</v>
          </cell>
          <cell r="I204">
            <v>77.7</v>
          </cell>
          <cell r="J204">
            <v>107.5</v>
          </cell>
          <cell r="K204">
            <v>85.1</v>
          </cell>
          <cell r="L204">
            <v>100.8</v>
          </cell>
          <cell r="M204">
            <v>77.5</v>
          </cell>
          <cell r="N204">
            <v>74.099999999999994</v>
          </cell>
          <cell r="O204">
            <v>100.7</v>
          </cell>
          <cell r="P204">
            <v>82.7</v>
          </cell>
          <cell r="Q204">
            <v>84.9</v>
          </cell>
          <cell r="R204">
            <v>85.3</v>
          </cell>
          <cell r="S204">
            <v>76.599999999999994</v>
          </cell>
          <cell r="T204">
            <v>97.1</v>
          </cell>
          <cell r="U204">
            <v>96.8</v>
          </cell>
          <cell r="V204" t="str">
            <v>61</v>
          </cell>
          <cell r="Y204">
            <v>79.3</v>
          </cell>
          <cell r="Z204">
            <v>61.5</v>
          </cell>
          <cell r="AA204">
            <v>83.9</v>
          </cell>
          <cell r="AB204">
            <v>85.8</v>
          </cell>
          <cell r="AC204">
            <v>89.8</v>
          </cell>
          <cell r="AD204">
            <v>76</v>
          </cell>
          <cell r="AE204">
            <v>78.8</v>
          </cell>
          <cell r="AF204">
            <v>85.6</v>
          </cell>
          <cell r="AG204">
            <v>93.4</v>
          </cell>
          <cell r="AH204">
            <v>75.099999999999994</v>
          </cell>
          <cell r="AI204">
            <v>71.2</v>
          </cell>
          <cell r="AJ204">
            <v>98.3</v>
          </cell>
          <cell r="AK204">
            <v>80.3</v>
          </cell>
          <cell r="AL204">
            <v>78.8</v>
          </cell>
          <cell r="AM204">
            <v>86.4</v>
          </cell>
          <cell r="AN204">
            <v>81.5</v>
          </cell>
          <cell r="AO204">
            <v>94.3</v>
          </cell>
          <cell r="AP204">
            <v>94.2</v>
          </cell>
        </row>
        <row r="205">
          <cell r="A205" t="str">
            <v>62</v>
          </cell>
          <cell r="D205">
            <v>84.4</v>
          </cell>
          <cell r="E205">
            <v>76.099999999999994</v>
          </cell>
          <cell r="F205">
            <v>87.3</v>
          </cell>
          <cell r="G205">
            <v>82.9</v>
          </cell>
          <cell r="H205">
            <v>97.5</v>
          </cell>
          <cell r="I205">
            <v>86</v>
          </cell>
          <cell r="J205">
            <v>93.3</v>
          </cell>
          <cell r="K205">
            <v>89.5</v>
          </cell>
          <cell r="L205">
            <v>122.1</v>
          </cell>
          <cell r="M205">
            <v>77.099999999999994</v>
          </cell>
          <cell r="N205">
            <v>72.599999999999994</v>
          </cell>
          <cell r="O205">
            <v>97.7</v>
          </cell>
          <cell r="P205">
            <v>84.7</v>
          </cell>
          <cell r="Q205">
            <v>84.4</v>
          </cell>
          <cell r="R205">
            <v>82.7</v>
          </cell>
          <cell r="S205">
            <v>77.400000000000006</v>
          </cell>
          <cell r="T205">
            <v>97.8</v>
          </cell>
          <cell r="U205">
            <v>97.4</v>
          </cell>
          <cell r="V205" t="str">
            <v>62</v>
          </cell>
          <cell r="Y205">
            <v>80.5</v>
          </cell>
          <cell r="Z205">
            <v>58.8</v>
          </cell>
          <cell r="AA205">
            <v>85.1</v>
          </cell>
          <cell r="AB205">
            <v>87</v>
          </cell>
          <cell r="AC205">
            <v>103</v>
          </cell>
          <cell r="AD205">
            <v>87.6</v>
          </cell>
          <cell r="AE205">
            <v>74.5</v>
          </cell>
          <cell r="AF205">
            <v>86.4</v>
          </cell>
          <cell r="AG205">
            <v>138.1</v>
          </cell>
          <cell r="AH205">
            <v>76.099999999999994</v>
          </cell>
          <cell r="AI205">
            <v>68.7</v>
          </cell>
          <cell r="AJ205">
            <v>97.5</v>
          </cell>
          <cell r="AK205">
            <v>82.3</v>
          </cell>
          <cell r="AL205">
            <v>79.3</v>
          </cell>
          <cell r="AM205">
            <v>86.7</v>
          </cell>
          <cell r="AN205">
            <v>82.8</v>
          </cell>
          <cell r="AO205">
            <v>95.3</v>
          </cell>
          <cell r="AP205">
            <v>95.2</v>
          </cell>
        </row>
        <row r="206">
          <cell r="A206" t="str">
            <v>63</v>
          </cell>
          <cell r="D206">
            <v>87.7</v>
          </cell>
          <cell r="E206">
            <v>74.099999999999994</v>
          </cell>
          <cell r="F206">
            <v>91.8</v>
          </cell>
          <cell r="G206">
            <v>82.5</v>
          </cell>
          <cell r="H206">
            <v>95</v>
          </cell>
          <cell r="I206">
            <v>82.8</v>
          </cell>
          <cell r="J206">
            <v>107.6</v>
          </cell>
          <cell r="K206">
            <v>90.5</v>
          </cell>
          <cell r="L206">
            <v>107.8</v>
          </cell>
          <cell r="M206">
            <v>74.900000000000006</v>
          </cell>
          <cell r="N206">
            <v>76.099999999999994</v>
          </cell>
          <cell r="O206">
            <v>101</v>
          </cell>
          <cell r="P206">
            <v>85.5</v>
          </cell>
          <cell r="Q206">
            <v>85.2</v>
          </cell>
          <cell r="R206">
            <v>94.4</v>
          </cell>
          <cell r="S206">
            <v>83.3</v>
          </cell>
          <cell r="T206">
            <v>97.7</v>
          </cell>
          <cell r="U206">
            <v>97.5</v>
          </cell>
          <cell r="V206" t="str">
            <v>63</v>
          </cell>
          <cell r="Y206">
            <v>82.9</v>
          </cell>
          <cell r="Z206">
            <v>60.1</v>
          </cell>
          <cell r="AA206">
            <v>91</v>
          </cell>
          <cell r="AB206">
            <v>86.7</v>
          </cell>
          <cell r="AC206">
            <v>94.2</v>
          </cell>
          <cell r="AD206">
            <v>84.1</v>
          </cell>
          <cell r="AE206">
            <v>80.5</v>
          </cell>
          <cell r="AF206">
            <v>91.2</v>
          </cell>
          <cell r="AG206">
            <v>101.8</v>
          </cell>
          <cell r="AH206">
            <v>77</v>
          </cell>
          <cell r="AI206">
            <v>78.599999999999994</v>
          </cell>
          <cell r="AJ206">
            <v>95.9</v>
          </cell>
          <cell r="AK206">
            <v>81.8</v>
          </cell>
          <cell r="AL206">
            <v>80.3</v>
          </cell>
          <cell r="AM206">
            <v>104.2</v>
          </cell>
          <cell r="AN206">
            <v>88.4</v>
          </cell>
          <cell r="AO206">
            <v>95.6</v>
          </cell>
          <cell r="AP206">
            <v>95.5</v>
          </cell>
        </row>
        <row r="207">
          <cell r="A207" t="str">
            <v>64</v>
          </cell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 t="str">
            <v>64</v>
          </cell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</row>
        <row r="208">
          <cell r="A208" t="str">
            <v>65</v>
          </cell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 t="str">
            <v>65</v>
          </cell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</row>
        <row r="209">
          <cell r="A209" t="str">
            <v>66</v>
          </cell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 t="str">
            <v>66</v>
          </cell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</row>
        <row r="210">
          <cell r="A210" t="str">
            <v>67</v>
          </cell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 t="str">
            <v>67</v>
          </cell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</row>
        <row r="211">
          <cell r="A211" t="str">
            <v>68</v>
          </cell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 t="str">
            <v>68</v>
          </cell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</row>
        <row r="212">
          <cell r="A212" t="str">
            <v>69</v>
          </cell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 t="str">
            <v>69</v>
          </cell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</row>
        <row r="213">
          <cell r="A213" t="str">
            <v>610</v>
          </cell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 t="str">
            <v>610</v>
          </cell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</row>
        <row r="214"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 t="str">
            <v>611</v>
          </cell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</row>
        <row r="215"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 t="str">
            <v>612</v>
          </cell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</row>
        <row r="216"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 t="str">
            <v>71</v>
          </cell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</row>
        <row r="217"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 t="str">
            <v>72</v>
          </cell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</row>
        <row r="218"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 t="str">
            <v>73</v>
          </cell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</row>
        <row r="219"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 t="str">
            <v>74</v>
          </cell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</row>
        <row r="220"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</row>
        <row r="221"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</row>
        <row r="222"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</row>
        <row r="223"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</row>
        <row r="224"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</row>
        <row r="225"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</row>
        <row r="226"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</row>
        <row r="227"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Y6">
            <v>1</v>
          </cell>
          <cell r="Z6">
            <v>2</v>
          </cell>
          <cell r="AA6">
            <v>3</v>
          </cell>
          <cell r="AB6">
            <v>4</v>
          </cell>
          <cell r="AC6">
            <v>5</v>
          </cell>
          <cell r="AD6">
            <v>6</v>
          </cell>
          <cell r="AE6">
            <v>7</v>
          </cell>
          <cell r="AF6">
            <v>8</v>
          </cell>
          <cell r="AG6">
            <v>9</v>
          </cell>
          <cell r="AH6">
            <v>10</v>
          </cell>
          <cell r="AI6">
            <v>11</v>
          </cell>
          <cell r="AJ6">
            <v>12</v>
          </cell>
          <cell r="AK6">
            <v>13</v>
          </cell>
          <cell r="AL6">
            <v>14</v>
          </cell>
          <cell r="AM6">
            <v>15</v>
          </cell>
          <cell r="AN6">
            <v>16</v>
          </cell>
          <cell r="AO6">
            <v>17</v>
          </cell>
          <cell r="AP6">
            <v>18</v>
          </cell>
        </row>
        <row r="20">
          <cell r="C20">
            <v>26</v>
          </cell>
          <cell r="D20">
            <v>105.1</v>
          </cell>
          <cell r="E20">
            <v>83.3</v>
          </cell>
          <cell r="F20">
            <v>100.8</v>
          </cell>
          <cell r="G20">
            <v>123.6</v>
          </cell>
          <cell r="H20">
            <v>121.9</v>
          </cell>
          <cell r="I20">
            <v>90.6</v>
          </cell>
          <cell r="J20">
            <v>123.4</v>
          </cell>
          <cell r="K20">
            <v>119.5</v>
          </cell>
          <cell r="L20">
            <v>148.1</v>
          </cell>
          <cell r="M20">
            <v>109.3</v>
          </cell>
          <cell r="N20">
            <v>103.6</v>
          </cell>
          <cell r="O20">
            <v>88.8</v>
          </cell>
          <cell r="P20">
            <v>115.1</v>
          </cell>
          <cell r="Q20">
            <v>107</v>
          </cell>
          <cell r="R20">
            <v>109.1</v>
          </cell>
          <cell r="S20">
            <v>92</v>
          </cell>
          <cell r="T20">
            <v>104</v>
          </cell>
          <cell r="U20">
            <v>103.20910973084887</v>
          </cell>
          <cell r="X20">
            <v>26</v>
          </cell>
          <cell r="Y20">
            <v>104.8</v>
          </cell>
          <cell r="Z20">
            <v>65.400000000000006</v>
          </cell>
          <cell r="AA20">
            <v>101.9</v>
          </cell>
          <cell r="AB20">
            <v>127.7</v>
          </cell>
          <cell r="AC20">
            <v>132.80000000000001</v>
          </cell>
          <cell r="AD20">
            <v>92.7</v>
          </cell>
          <cell r="AE20">
            <v>102.6</v>
          </cell>
          <cell r="AF20">
            <v>122.8</v>
          </cell>
          <cell r="AG20">
            <v>113.1</v>
          </cell>
          <cell r="AH20">
            <v>115.4</v>
          </cell>
          <cell r="AI20">
            <v>132.6</v>
          </cell>
          <cell r="AJ20">
            <v>94.9</v>
          </cell>
          <cell r="AK20">
            <v>135.4</v>
          </cell>
          <cell r="AL20">
            <v>106.1</v>
          </cell>
          <cell r="AM20">
            <v>102.6</v>
          </cell>
          <cell r="AN20">
            <v>93.9</v>
          </cell>
          <cell r="AO20">
            <v>105.1</v>
          </cell>
          <cell r="AP20">
            <v>104.45134575569359</v>
          </cell>
        </row>
        <row r="21">
          <cell r="C21">
            <v>27</v>
          </cell>
          <cell r="D21">
            <v>104.5</v>
          </cell>
          <cell r="E21">
            <v>73.900000000000006</v>
          </cell>
          <cell r="F21">
            <v>96</v>
          </cell>
          <cell r="G21">
            <v>113.3</v>
          </cell>
          <cell r="H21">
            <v>113.6</v>
          </cell>
          <cell r="I21">
            <v>88.1</v>
          </cell>
          <cell r="J21">
            <v>120.5</v>
          </cell>
          <cell r="K21">
            <v>113.4</v>
          </cell>
          <cell r="L21">
            <v>117.9</v>
          </cell>
          <cell r="M21">
            <v>112.6</v>
          </cell>
          <cell r="N21">
            <v>101.1</v>
          </cell>
          <cell r="O21">
            <v>87.5</v>
          </cell>
          <cell r="P21">
            <v>131.5</v>
          </cell>
          <cell r="Q21">
            <v>111.9</v>
          </cell>
          <cell r="R21">
            <v>103.4</v>
          </cell>
          <cell r="S21">
            <v>91.3</v>
          </cell>
          <cell r="T21">
            <v>103.2</v>
          </cell>
          <cell r="U21">
            <v>101.63766632548618</v>
          </cell>
          <cell r="X21">
            <v>27</v>
          </cell>
          <cell r="Y21">
            <v>105.1</v>
          </cell>
          <cell r="Z21">
            <v>62.6</v>
          </cell>
          <cell r="AA21">
            <v>98.7</v>
          </cell>
          <cell r="AB21">
            <v>118.2</v>
          </cell>
          <cell r="AC21">
            <v>127.6</v>
          </cell>
          <cell r="AD21">
            <v>98.8</v>
          </cell>
          <cell r="AE21">
            <v>94.2</v>
          </cell>
          <cell r="AF21">
            <v>128.9</v>
          </cell>
          <cell r="AG21">
            <v>106.2</v>
          </cell>
          <cell r="AH21">
            <v>108.9</v>
          </cell>
          <cell r="AI21">
            <v>113</v>
          </cell>
          <cell r="AJ21">
            <v>93.3</v>
          </cell>
          <cell r="AK21">
            <v>137.69999999999999</v>
          </cell>
          <cell r="AL21">
            <v>111.7</v>
          </cell>
          <cell r="AM21">
            <v>106</v>
          </cell>
          <cell r="AN21">
            <v>90.7</v>
          </cell>
          <cell r="AO21">
            <v>104.7</v>
          </cell>
          <cell r="AP21">
            <v>102.04708290685774</v>
          </cell>
        </row>
        <row r="22">
          <cell r="C22">
            <v>28</v>
          </cell>
          <cell r="D22">
            <v>103.5</v>
          </cell>
          <cell r="E22">
            <v>68.3</v>
          </cell>
          <cell r="F22">
            <v>101.1</v>
          </cell>
          <cell r="G22">
            <v>110.9</v>
          </cell>
          <cell r="H22">
            <v>111.5</v>
          </cell>
          <cell r="I22">
            <v>89.2</v>
          </cell>
          <cell r="J22">
            <v>103.7</v>
          </cell>
          <cell r="K22">
            <v>101.1</v>
          </cell>
          <cell r="L22">
            <v>116.4</v>
          </cell>
          <cell r="M22">
            <v>110.9</v>
          </cell>
          <cell r="N22">
            <v>113.2</v>
          </cell>
          <cell r="O22">
            <v>102.1</v>
          </cell>
          <cell r="P22">
            <v>134.6</v>
          </cell>
          <cell r="Q22">
            <v>116.4</v>
          </cell>
          <cell r="R22">
            <v>106.2</v>
          </cell>
          <cell r="S22">
            <v>92.2</v>
          </cell>
          <cell r="T22">
            <v>102.4</v>
          </cell>
          <cell r="U22">
            <v>101.0204081632653</v>
          </cell>
          <cell r="X22">
            <v>28</v>
          </cell>
          <cell r="Y22">
            <v>105.9</v>
          </cell>
          <cell r="Z22">
            <v>62</v>
          </cell>
          <cell r="AA22">
            <v>99.4</v>
          </cell>
          <cell r="AB22">
            <v>127.3</v>
          </cell>
          <cell r="AC22">
            <v>125.9</v>
          </cell>
          <cell r="AD22">
            <v>100.9</v>
          </cell>
          <cell r="AE22">
            <v>95.7</v>
          </cell>
          <cell r="AF22">
            <v>123.2</v>
          </cell>
          <cell r="AG22">
            <v>110.4</v>
          </cell>
          <cell r="AH22">
            <v>116.4</v>
          </cell>
          <cell r="AI22">
            <v>106.4</v>
          </cell>
          <cell r="AJ22">
            <v>90.7</v>
          </cell>
          <cell r="AK22">
            <v>140.19999999999999</v>
          </cell>
          <cell r="AL22">
            <v>114.3</v>
          </cell>
          <cell r="AM22">
            <v>110</v>
          </cell>
          <cell r="AN22">
            <v>87.3</v>
          </cell>
          <cell r="AO22">
            <v>105.1</v>
          </cell>
          <cell r="AP22">
            <v>102.24489795918367</v>
          </cell>
        </row>
        <row r="23">
          <cell r="C23">
            <v>29</v>
          </cell>
          <cell r="D23">
            <v>103.4</v>
          </cell>
          <cell r="E23">
            <v>79.900000000000006</v>
          </cell>
          <cell r="F23">
            <v>98.1</v>
          </cell>
          <cell r="G23">
            <v>105.7</v>
          </cell>
          <cell r="H23">
            <v>115.2</v>
          </cell>
          <cell r="I23">
            <v>95</v>
          </cell>
          <cell r="J23">
            <v>103.7</v>
          </cell>
          <cell r="K23">
            <v>112</v>
          </cell>
          <cell r="L23">
            <v>109.9</v>
          </cell>
          <cell r="M23">
            <v>110.8</v>
          </cell>
          <cell r="N23">
            <v>120.5</v>
          </cell>
          <cell r="O23">
            <v>119.1</v>
          </cell>
          <cell r="P23">
            <v>129.6</v>
          </cell>
          <cell r="Q23">
            <v>108.3</v>
          </cell>
          <cell r="R23">
            <v>104.6</v>
          </cell>
          <cell r="S23">
            <v>89.1</v>
          </cell>
          <cell r="T23">
            <v>103</v>
          </cell>
          <cell r="U23">
            <v>101.82002022244691</v>
          </cell>
          <cell r="X23">
            <v>29</v>
          </cell>
          <cell r="Y23">
            <v>103.3</v>
          </cell>
          <cell r="Z23">
            <v>63.6</v>
          </cell>
          <cell r="AA23">
            <v>98.7</v>
          </cell>
          <cell r="AB23">
            <v>115.7</v>
          </cell>
          <cell r="AC23">
            <v>118.1</v>
          </cell>
          <cell r="AD23">
            <v>107.6</v>
          </cell>
          <cell r="AE23">
            <v>96.1</v>
          </cell>
          <cell r="AF23">
            <v>126.1</v>
          </cell>
          <cell r="AG23">
            <v>84.5</v>
          </cell>
          <cell r="AH23">
            <v>117.5</v>
          </cell>
          <cell r="AI23">
            <v>100.4</v>
          </cell>
          <cell r="AJ23">
            <v>91.4</v>
          </cell>
          <cell r="AK23">
            <v>134.9</v>
          </cell>
          <cell r="AL23">
            <v>106.1</v>
          </cell>
          <cell r="AM23">
            <v>96.6</v>
          </cell>
          <cell r="AN23">
            <v>93.5</v>
          </cell>
          <cell r="AO23">
            <v>103.5</v>
          </cell>
          <cell r="AP23">
            <v>101.21334681496459</v>
          </cell>
        </row>
        <row r="24">
          <cell r="C24">
            <v>30</v>
          </cell>
          <cell r="D24">
            <v>102.9</v>
          </cell>
          <cell r="E24">
            <v>84.1</v>
          </cell>
          <cell r="F24">
            <v>98.2</v>
          </cell>
          <cell r="G24">
            <v>106</v>
          </cell>
          <cell r="H24">
            <v>103.2</v>
          </cell>
          <cell r="I24">
            <v>103.4</v>
          </cell>
          <cell r="J24">
            <v>110.6</v>
          </cell>
          <cell r="K24">
            <v>107.4</v>
          </cell>
          <cell r="L24">
            <v>133.5</v>
          </cell>
          <cell r="M24">
            <v>106.7</v>
          </cell>
          <cell r="N24">
            <v>98.6</v>
          </cell>
          <cell r="O24">
            <v>100.5</v>
          </cell>
          <cell r="P24">
            <v>124.9</v>
          </cell>
          <cell r="Q24">
            <v>101.3</v>
          </cell>
          <cell r="R24">
            <v>94.2</v>
          </cell>
          <cell r="S24">
            <v>97.3</v>
          </cell>
          <cell r="T24">
            <v>102.3</v>
          </cell>
          <cell r="U24">
            <v>102.4</v>
          </cell>
          <cell r="X24">
            <v>30</v>
          </cell>
          <cell r="Y24">
            <v>98.9</v>
          </cell>
          <cell r="Z24">
            <v>67.3</v>
          </cell>
          <cell r="AA24">
            <v>96.1</v>
          </cell>
          <cell r="AB24">
            <v>122.3</v>
          </cell>
          <cell r="AC24">
            <v>113.7</v>
          </cell>
          <cell r="AD24">
            <v>100.1</v>
          </cell>
          <cell r="AE24">
            <v>87</v>
          </cell>
          <cell r="AF24">
            <v>115.7</v>
          </cell>
          <cell r="AG24">
            <v>83</v>
          </cell>
          <cell r="AH24">
            <v>126.7</v>
          </cell>
          <cell r="AI24">
            <v>94.9</v>
          </cell>
          <cell r="AJ24">
            <v>88.9</v>
          </cell>
          <cell r="AK24">
            <v>130.1</v>
          </cell>
          <cell r="AL24">
            <v>98.7</v>
          </cell>
          <cell r="AM24">
            <v>87.3</v>
          </cell>
          <cell r="AN24">
            <v>101.7</v>
          </cell>
          <cell r="AO24">
            <v>98.9</v>
          </cell>
          <cell r="AP24">
            <v>98.2</v>
          </cell>
        </row>
        <row r="25">
          <cell r="C25">
            <v>1</v>
          </cell>
          <cell r="D25">
            <v>100.6</v>
          </cell>
          <cell r="E25">
            <v>103.7</v>
          </cell>
          <cell r="F25">
            <v>98.6</v>
          </cell>
          <cell r="G25">
            <v>108.5</v>
          </cell>
          <cell r="H25">
            <v>102.1</v>
          </cell>
          <cell r="I25">
            <v>95.7</v>
          </cell>
          <cell r="J25">
            <v>101.8</v>
          </cell>
          <cell r="K25">
            <v>104</v>
          </cell>
          <cell r="L25">
            <v>129.5</v>
          </cell>
          <cell r="M25">
            <v>101.5</v>
          </cell>
          <cell r="N25">
            <v>97</v>
          </cell>
          <cell r="O25">
            <v>84.2</v>
          </cell>
          <cell r="P25">
            <v>98.6</v>
          </cell>
          <cell r="Q25">
            <v>100.5</v>
          </cell>
          <cell r="R25">
            <v>121.7</v>
          </cell>
          <cell r="S25">
            <v>98.1</v>
          </cell>
          <cell r="T25">
            <v>101.3</v>
          </cell>
          <cell r="U25">
            <v>101.3</v>
          </cell>
          <cell r="X25">
            <v>1</v>
          </cell>
          <cell r="Y25">
            <v>97.7</v>
          </cell>
          <cell r="Z25">
            <v>97.7</v>
          </cell>
          <cell r="AA25">
            <v>97.7</v>
          </cell>
          <cell r="AB25">
            <v>115.3</v>
          </cell>
          <cell r="AC25">
            <v>96.4</v>
          </cell>
          <cell r="AD25">
            <v>95.9</v>
          </cell>
          <cell r="AE25">
            <v>90.1</v>
          </cell>
          <cell r="AF25">
            <v>81.8</v>
          </cell>
          <cell r="AG25">
            <v>94.2</v>
          </cell>
          <cell r="AH25">
            <v>115</v>
          </cell>
          <cell r="AI25">
            <v>105</v>
          </cell>
          <cell r="AJ25">
            <v>90.5</v>
          </cell>
          <cell r="AK25">
            <v>99.4</v>
          </cell>
          <cell r="AL25">
            <v>97</v>
          </cell>
          <cell r="AM25">
            <v>124.4</v>
          </cell>
          <cell r="AN25">
            <v>94.6</v>
          </cell>
          <cell r="AO25">
            <v>99.6</v>
          </cell>
          <cell r="AP25">
            <v>99.5</v>
          </cell>
        </row>
        <row r="26">
          <cell r="C26">
            <v>2</v>
          </cell>
          <cell r="D26">
            <v>100</v>
          </cell>
          <cell r="E26">
            <v>100</v>
          </cell>
          <cell r="F26">
            <v>100</v>
          </cell>
          <cell r="G26">
            <v>100</v>
          </cell>
          <cell r="H26">
            <v>100</v>
          </cell>
          <cell r="I26">
            <v>100</v>
          </cell>
          <cell r="J26">
            <v>100</v>
          </cell>
          <cell r="K26">
            <v>100</v>
          </cell>
          <cell r="L26">
            <v>100</v>
          </cell>
          <cell r="M26">
            <v>100</v>
          </cell>
          <cell r="N26">
            <v>100</v>
          </cell>
          <cell r="O26">
            <v>100</v>
          </cell>
          <cell r="P26">
            <v>100</v>
          </cell>
          <cell r="Q26">
            <v>100</v>
          </cell>
          <cell r="R26">
            <v>100</v>
          </cell>
          <cell r="S26">
            <v>100</v>
          </cell>
          <cell r="T26">
            <v>100</v>
          </cell>
          <cell r="U26">
            <v>100</v>
          </cell>
          <cell r="X26">
            <v>2</v>
          </cell>
          <cell r="Y26">
            <v>100</v>
          </cell>
          <cell r="Z26">
            <v>100</v>
          </cell>
          <cell r="AA26">
            <v>100</v>
          </cell>
          <cell r="AB26">
            <v>100</v>
          </cell>
          <cell r="AC26">
            <v>100</v>
          </cell>
          <cell r="AD26">
            <v>100</v>
          </cell>
          <cell r="AE26">
            <v>100</v>
          </cell>
          <cell r="AF26">
            <v>100</v>
          </cell>
          <cell r="AG26">
            <v>100</v>
          </cell>
          <cell r="AH26">
            <v>100</v>
          </cell>
          <cell r="AI26">
            <v>100</v>
          </cell>
          <cell r="AJ26">
            <v>100</v>
          </cell>
          <cell r="AK26">
            <v>100</v>
          </cell>
          <cell r="AL26">
            <v>100</v>
          </cell>
          <cell r="AM26">
            <v>100</v>
          </cell>
          <cell r="AN26">
            <v>100</v>
          </cell>
          <cell r="AO26">
            <v>100</v>
          </cell>
          <cell r="AP26">
            <v>100</v>
          </cell>
        </row>
        <row r="27">
          <cell r="C27">
            <v>3</v>
          </cell>
          <cell r="D27">
            <v>103.5</v>
          </cell>
          <cell r="E27">
            <v>100.7</v>
          </cell>
          <cell r="F27">
            <v>104.7</v>
          </cell>
          <cell r="G27">
            <v>111.1</v>
          </cell>
          <cell r="H27">
            <v>135.4</v>
          </cell>
          <cell r="I27">
            <v>101.9</v>
          </cell>
          <cell r="J27">
            <v>105.6</v>
          </cell>
          <cell r="K27">
            <v>107.1</v>
          </cell>
          <cell r="L27">
            <v>143.69999999999999</v>
          </cell>
          <cell r="M27">
            <v>98.5</v>
          </cell>
          <cell r="N27">
            <v>101.3</v>
          </cell>
          <cell r="O27">
            <v>120</v>
          </cell>
          <cell r="P27">
            <v>107.1</v>
          </cell>
          <cell r="Q27">
            <v>95</v>
          </cell>
          <cell r="R27">
            <v>101</v>
          </cell>
          <cell r="S27">
            <v>100.9</v>
          </cell>
          <cell r="T27">
            <v>102.7</v>
          </cell>
          <cell r="U27">
            <v>102.71</v>
          </cell>
          <cell r="X27">
            <v>3</v>
          </cell>
          <cell r="Y27">
            <v>100.1</v>
          </cell>
          <cell r="Z27">
            <v>100.2</v>
          </cell>
          <cell r="AA27">
            <v>103.4</v>
          </cell>
          <cell r="AB27">
            <v>117.3</v>
          </cell>
          <cell r="AC27">
            <v>143.80000000000001</v>
          </cell>
          <cell r="AD27">
            <v>101.8</v>
          </cell>
          <cell r="AE27">
            <v>95.6</v>
          </cell>
          <cell r="AF27">
            <v>98.2</v>
          </cell>
          <cell r="AG27">
            <v>91.3</v>
          </cell>
          <cell r="AH27">
            <v>118.6</v>
          </cell>
          <cell r="AI27">
            <v>90.9</v>
          </cell>
          <cell r="AJ27">
            <v>115.7</v>
          </cell>
          <cell r="AK27">
            <v>114.5</v>
          </cell>
          <cell r="AL27">
            <v>91</v>
          </cell>
          <cell r="AM27">
            <v>94.7</v>
          </cell>
          <cell r="AN27">
            <v>103.4</v>
          </cell>
          <cell r="AO27">
            <v>101</v>
          </cell>
          <cell r="AP27">
            <v>99.899000000000001</v>
          </cell>
        </row>
        <row r="28">
          <cell r="C28">
            <v>4</v>
          </cell>
          <cell r="D28">
            <v>101.9</v>
          </cell>
          <cell r="E28">
            <v>92.9</v>
          </cell>
          <cell r="F28">
            <v>111.2</v>
          </cell>
          <cell r="G28">
            <v>116.4</v>
          </cell>
          <cell r="H28">
            <v>149.30000000000001</v>
          </cell>
          <cell r="I28">
            <v>92.6</v>
          </cell>
          <cell r="J28">
            <v>105.7</v>
          </cell>
          <cell r="K28">
            <v>91.8</v>
          </cell>
          <cell r="L28">
            <v>123.1</v>
          </cell>
          <cell r="M28">
            <v>95</v>
          </cell>
          <cell r="N28">
            <v>108.1</v>
          </cell>
          <cell r="O28">
            <v>94</v>
          </cell>
          <cell r="P28">
            <v>110.5</v>
          </cell>
          <cell r="Q28">
            <v>95.9</v>
          </cell>
          <cell r="R28">
            <v>97.8</v>
          </cell>
          <cell r="S28">
            <v>88.4</v>
          </cell>
          <cell r="T28">
            <v>101.1</v>
          </cell>
          <cell r="U28">
            <v>100.6</v>
          </cell>
          <cell r="X28">
            <v>4</v>
          </cell>
          <cell r="Y28">
            <v>100.8</v>
          </cell>
          <cell r="Z28">
            <v>88.2</v>
          </cell>
          <cell r="AA28">
            <v>110.9</v>
          </cell>
          <cell r="AB28">
            <v>110.7</v>
          </cell>
          <cell r="AC28">
            <v>164.9</v>
          </cell>
          <cell r="AD28">
            <v>93.8</v>
          </cell>
          <cell r="AE28">
            <v>86.3</v>
          </cell>
          <cell r="AF28">
            <v>110.7</v>
          </cell>
          <cell r="AG28">
            <v>121</v>
          </cell>
          <cell r="AH28">
            <v>117.7</v>
          </cell>
          <cell r="AI28">
            <v>88.3</v>
          </cell>
          <cell r="AJ28">
            <v>80.5</v>
          </cell>
          <cell r="AK28">
            <v>124.7</v>
          </cell>
          <cell r="AL28">
            <v>90.6</v>
          </cell>
          <cell r="AM28">
            <v>89.4</v>
          </cell>
          <cell r="AN28">
            <v>100</v>
          </cell>
          <cell r="AO28">
            <v>100.4</v>
          </cell>
          <cell r="AP28">
            <v>98.9</v>
          </cell>
        </row>
        <row r="29">
          <cell r="C29">
            <v>5</v>
          </cell>
          <cell r="D29">
            <v>97.1</v>
          </cell>
          <cell r="E29">
            <v>86.5</v>
          </cell>
          <cell r="F29">
            <v>103.3</v>
          </cell>
          <cell r="G29">
            <v>119.1</v>
          </cell>
          <cell r="H29">
            <v>138.9</v>
          </cell>
          <cell r="I29">
            <v>86.4</v>
          </cell>
          <cell r="J29">
            <v>101.4</v>
          </cell>
          <cell r="K29">
            <v>102.4</v>
          </cell>
          <cell r="L29">
            <v>98.3</v>
          </cell>
          <cell r="M29">
            <v>99.8</v>
          </cell>
          <cell r="N29">
            <v>85.5</v>
          </cell>
          <cell r="O29">
            <v>102.9</v>
          </cell>
          <cell r="P29">
            <v>109.7</v>
          </cell>
          <cell r="Q29">
            <v>92.5</v>
          </cell>
          <cell r="R29">
            <v>92.7</v>
          </cell>
          <cell r="S29">
            <v>87.9</v>
          </cell>
          <cell r="T29">
            <v>96.5</v>
          </cell>
          <cell r="U29">
            <v>96.6</v>
          </cell>
          <cell r="X29">
            <v>5</v>
          </cell>
          <cell r="Y29">
            <v>96.2</v>
          </cell>
          <cell r="Z29">
            <v>72</v>
          </cell>
          <cell r="AA29">
            <v>105</v>
          </cell>
          <cell r="AB29">
            <v>118.2</v>
          </cell>
          <cell r="AC29">
            <v>150.69999999999999</v>
          </cell>
          <cell r="AD29">
            <v>84.3</v>
          </cell>
          <cell r="AE29">
            <v>86.8</v>
          </cell>
          <cell r="AF29" t="str">
            <v>x</v>
          </cell>
          <cell r="AG29">
            <v>121.9</v>
          </cell>
          <cell r="AH29">
            <v>124.4</v>
          </cell>
          <cell r="AI29">
            <v>91.2</v>
          </cell>
          <cell r="AJ29">
            <v>100.9</v>
          </cell>
          <cell r="AK29">
            <v>118.1</v>
          </cell>
          <cell r="AL29">
            <v>86.7</v>
          </cell>
          <cell r="AM29">
            <v>91</v>
          </cell>
          <cell r="AN29">
            <v>91.4</v>
          </cell>
          <cell r="AO29">
            <v>95.8</v>
          </cell>
          <cell r="AP29">
            <v>95.6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１表"/>
    </sheetNames>
    <sheetDataSet>
      <sheetData sheetId="0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　　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　　２</v>
          </cell>
        </row>
        <row r="12">
          <cell r="A12">
            <v>3</v>
          </cell>
          <cell r="B12" t="str">
            <v>　　３</v>
          </cell>
        </row>
        <row r="13">
          <cell r="A13">
            <v>4</v>
          </cell>
          <cell r="B13" t="str">
            <v>　　４</v>
          </cell>
        </row>
        <row r="14">
          <cell r="A14">
            <v>5</v>
          </cell>
          <cell r="B14" t="str">
            <v>　　５</v>
          </cell>
        </row>
        <row r="15">
          <cell r="A15" t="str">
            <v>53</v>
          </cell>
          <cell r="B15" t="str">
            <v>令和５年</v>
          </cell>
          <cell r="C15" t="str">
            <v>３月</v>
          </cell>
        </row>
        <row r="16">
          <cell r="A16" t="str">
            <v>54</v>
          </cell>
          <cell r="B16" t="str">
            <v/>
          </cell>
          <cell r="C16" t="str">
            <v>４月</v>
          </cell>
        </row>
        <row r="17">
          <cell r="A17" t="str">
            <v>55</v>
          </cell>
          <cell r="B17" t="str">
            <v/>
          </cell>
          <cell r="C17" t="str">
            <v>５月</v>
          </cell>
        </row>
        <row r="18">
          <cell r="A18" t="str">
            <v>56</v>
          </cell>
          <cell r="B18" t="str">
            <v/>
          </cell>
          <cell r="C18" t="str">
            <v>６月</v>
          </cell>
        </row>
        <row r="19">
          <cell r="A19" t="str">
            <v>57</v>
          </cell>
          <cell r="B19" t="str">
            <v/>
          </cell>
          <cell r="C19" t="str">
            <v>７月</v>
          </cell>
        </row>
        <row r="20">
          <cell r="A20" t="str">
            <v>58</v>
          </cell>
          <cell r="B20" t="str">
            <v/>
          </cell>
          <cell r="C20" t="str">
            <v>８月</v>
          </cell>
        </row>
        <row r="21">
          <cell r="A21" t="str">
            <v>59</v>
          </cell>
          <cell r="B21" t="str">
            <v/>
          </cell>
          <cell r="C21" t="str">
            <v>９月</v>
          </cell>
        </row>
        <row r="22">
          <cell r="A22" t="str">
            <v>510</v>
          </cell>
          <cell r="B22" t="str">
            <v/>
          </cell>
          <cell r="C22" t="str">
            <v>10月</v>
          </cell>
        </row>
        <row r="23">
          <cell r="A23" t="str">
            <v>511</v>
          </cell>
          <cell r="B23" t="str">
            <v/>
          </cell>
          <cell r="C23" t="str">
            <v>11月</v>
          </cell>
        </row>
        <row r="24">
          <cell r="A24" t="str">
            <v>512</v>
          </cell>
          <cell r="B24" t="str">
            <v/>
          </cell>
          <cell r="C24" t="str">
            <v>12月</v>
          </cell>
        </row>
        <row r="25">
          <cell r="A25" t="str">
            <v>61</v>
          </cell>
          <cell r="B25" t="str">
            <v>令和６年</v>
          </cell>
          <cell r="C25" t="str">
            <v>１月</v>
          </cell>
        </row>
        <row r="26">
          <cell r="A26" t="str">
            <v>62</v>
          </cell>
          <cell r="B26" t="str">
            <v/>
          </cell>
          <cell r="C26" t="str">
            <v>２月</v>
          </cell>
        </row>
        <row r="27">
          <cell r="A27" t="str">
            <v>63</v>
          </cell>
          <cell r="B27" t="str">
            <v/>
          </cell>
          <cell r="C27" t="str">
            <v>３月</v>
          </cell>
        </row>
        <row r="35">
          <cell r="A35">
            <v>29</v>
          </cell>
        </row>
        <row r="36">
          <cell r="A36">
            <v>30</v>
          </cell>
          <cell r="B36" t="str">
            <v>　　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　　２</v>
          </cell>
        </row>
        <row r="39">
          <cell r="A39">
            <v>3</v>
          </cell>
          <cell r="B39" t="str">
            <v>　　３</v>
          </cell>
        </row>
        <row r="40">
          <cell r="A40">
            <v>4</v>
          </cell>
          <cell r="B40" t="str">
            <v>　　４</v>
          </cell>
        </row>
        <row r="41">
          <cell r="A41">
            <v>5</v>
          </cell>
          <cell r="B41" t="str">
            <v>　　５</v>
          </cell>
        </row>
        <row r="42">
          <cell r="A42" t="str">
            <v>53</v>
          </cell>
          <cell r="B42" t="str">
            <v>令和５年</v>
          </cell>
          <cell r="C42" t="str">
            <v>３月</v>
          </cell>
        </row>
        <row r="43">
          <cell r="A43" t="str">
            <v>54</v>
          </cell>
          <cell r="B43" t="str">
            <v/>
          </cell>
          <cell r="C43" t="str">
            <v>４月</v>
          </cell>
        </row>
        <row r="44">
          <cell r="A44" t="str">
            <v>55</v>
          </cell>
          <cell r="B44" t="str">
            <v/>
          </cell>
          <cell r="C44" t="str">
            <v>５月</v>
          </cell>
        </row>
        <row r="45">
          <cell r="A45" t="str">
            <v>56</v>
          </cell>
          <cell r="B45" t="str">
            <v/>
          </cell>
          <cell r="C45" t="str">
            <v>６月</v>
          </cell>
        </row>
        <row r="46">
          <cell r="A46" t="str">
            <v>57</v>
          </cell>
          <cell r="B46" t="str">
            <v/>
          </cell>
          <cell r="C46" t="str">
            <v>７月</v>
          </cell>
        </row>
        <row r="47">
          <cell r="A47" t="str">
            <v>58</v>
          </cell>
          <cell r="B47" t="str">
            <v/>
          </cell>
          <cell r="C47" t="str">
            <v>８月</v>
          </cell>
        </row>
        <row r="48">
          <cell r="A48" t="str">
            <v>59</v>
          </cell>
          <cell r="B48" t="str">
            <v/>
          </cell>
          <cell r="C48" t="str">
            <v>９月</v>
          </cell>
        </row>
        <row r="49">
          <cell r="A49" t="str">
            <v>510</v>
          </cell>
          <cell r="B49" t="str">
            <v/>
          </cell>
          <cell r="C49" t="str">
            <v>10月</v>
          </cell>
        </row>
        <row r="50">
          <cell r="A50" t="str">
            <v>511</v>
          </cell>
          <cell r="B50" t="str">
            <v/>
          </cell>
          <cell r="C50" t="str">
            <v>11月</v>
          </cell>
        </row>
        <row r="51">
          <cell r="A51" t="str">
            <v>512</v>
          </cell>
          <cell r="B51" t="str">
            <v/>
          </cell>
          <cell r="C51" t="str">
            <v>12月</v>
          </cell>
        </row>
        <row r="52">
          <cell r="A52" t="str">
            <v>61</v>
          </cell>
          <cell r="B52" t="str">
            <v>令和６年</v>
          </cell>
          <cell r="C52" t="str">
            <v>１月</v>
          </cell>
        </row>
        <row r="53">
          <cell r="A53" t="str">
            <v>62</v>
          </cell>
          <cell r="B53" t="str">
            <v/>
          </cell>
          <cell r="C53" t="str">
            <v>２月</v>
          </cell>
        </row>
        <row r="54">
          <cell r="A54" t="str">
            <v>63</v>
          </cell>
          <cell r="B54" t="str">
            <v/>
          </cell>
          <cell r="C54" t="str">
            <v>３月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8274-8720-41CB-95E8-231BEC38AB88}">
  <sheetPr>
    <pageSetUpPr autoPageBreaks="0" fitToPage="1"/>
  </sheetPr>
  <dimension ref="A1:U56"/>
  <sheetViews>
    <sheetView showGridLines="0" tabSelected="1" zoomScale="70" zoomScaleNormal="70" workbookViewId="0">
      <selection activeCell="F55" sqref="F55:Q56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tr">
        <f>"第２表　産業別実質賃金指数（"&amp;[1]設定!D8&amp;DBCS([1]設定!E8)&amp;"年"&amp;DBCS([1]設定!F8)&amp;"月）"</f>
        <v>第２表　産業別実質賃金指数（令和６年３月）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T4" s="9"/>
      <c r="U4" s="10" t="str">
        <f>+[1]設定!$G$3</f>
        <v>基準年：令和２年</v>
      </c>
    </row>
    <row r="5" spans="1:21" ht="24" customHeight="1" x14ac:dyDescent="0.45">
      <c r="A5" s="11"/>
      <c r="B5" s="12"/>
      <c r="C5" s="13"/>
      <c r="D5" s="14" t="s">
        <v>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 t="s">
        <v>2</v>
      </c>
      <c r="U5" s="17" t="s">
        <v>3</v>
      </c>
    </row>
    <row r="6" spans="1:21" ht="13.95" customHeight="1" x14ac:dyDescent="0.45">
      <c r="A6" s="11"/>
      <c r="B6" s="18"/>
      <c r="C6" s="19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 t="s">
        <v>4</v>
      </c>
      <c r="U6" s="23" t="s">
        <v>5</v>
      </c>
    </row>
    <row r="7" spans="1:21" ht="52.5" customHeight="1" x14ac:dyDescent="0.45">
      <c r="A7" s="11"/>
      <c r="B7" s="18"/>
      <c r="C7" s="19"/>
      <c r="D7" s="24" t="str">
        <f>+[2]第１表!D7</f>
        <v>調査産業計</v>
      </c>
      <c r="E7" s="24" t="str">
        <f>+[2]第１表!E7</f>
        <v>建設業</v>
      </c>
      <c r="F7" s="24" t="str">
        <f>+[2]第１表!F7</f>
        <v>製造業</v>
      </c>
      <c r="G7" s="24" t="str">
        <f>+[2]第１表!G7</f>
        <v>電気・ガス・熱供給・水道業</v>
      </c>
      <c r="H7" s="24" t="str">
        <f>+[2]第１表!H7</f>
        <v>情報通信業</v>
      </c>
      <c r="I7" s="24" t="str">
        <f>+[2]第１表!I7</f>
        <v>運輸業，郵便業</v>
      </c>
      <c r="J7" s="24" t="str">
        <f>+[2]第１表!J7</f>
        <v>卸売業，小売業</v>
      </c>
      <c r="K7" s="24" t="str">
        <f>+[2]第１表!K7</f>
        <v>金融業，保険業</v>
      </c>
      <c r="L7" s="24" t="str">
        <f>+[2]第１表!L7</f>
        <v>不動産業，物品賃貸業</v>
      </c>
      <c r="M7" s="24" t="str">
        <f>+[2]第１表!M7</f>
        <v>学術研究，専門・技術サービス業</v>
      </c>
      <c r="N7" s="24" t="str">
        <f>+[2]第１表!N7</f>
        <v>宿泊業，飲食サービス業</v>
      </c>
      <c r="O7" s="24" t="str">
        <f>+[2]第１表!O7</f>
        <v>生活関連サービス業，娯楽業</v>
      </c>
      <c r="P7" s="24" t="str">
        <f>+[2]第１表!P7</f>
        <v>教育，学習支援業</v>
      </c>
      <c r="Q7" s="24" t="str">
        <f>+[2]第１表!Q7</f>
        <v>医療，福祉</v>
      </c>
      <c r="R7" s="24" t="str">
        <f>+[2]第１表!R7</f>
        <v>複合サービス事業</v>
      </c>
      <c r="S7" s="24" t="str">
        <f>+[2]第１表!S7</f>
        <v>サービス業（他に分類されないもの）</v>
      </c>
      <c r="T7" s="25" t="s">
        <v>6</v>
      </c>
      <c r="U7" s="26" t="s">
        <v>6</v>
      </c>
    </row>
    <row r="8" spans="1:21" ht="30" customHeight="1" x14ac:dyDescent="0.45">
      <c r="A8" s="27">
        <f>+[2]第１表!A8</f>
        <v>29</v>
      </c>
      <c r="B8" s="28" t="str">
        <f>+[2]第１表!B8</f>
        <v>平成29年平均</v>
      </c>
      <c r="C8" s="29"/>
      <c r="D8" s="30">
        <f>IF(D$7="","",INDEX('[1]第２表（年）'!$D$20:$U$50,MATCH($A8,'[1]第２表（年）'!$C$20:$C$50,0),'[1]第２表（年）'!D$6))</f>
        <v>103.4</v>
      </c>
      <c r="E8" s="31">
        <f>IF(E$7="","",INDEX('[1]第２表（年）'!$D$20:$U$50,MATCH($A8,'[1]第２表（年）'!$C$20:$C$50,0),'[1]第２表（年）'!E$6))</f>
        <v>79.900000000000006</v>
      </c>
      <c r="F8" s="31">
        <f>IF(F$7="","",INDEX('[1]第２表（年）'!$D$20:$U$50,MATCH($A8,'[1]第２表（年）'!$C$20:$C$50,0),'[1]第２表（年）'!F$6))</f>
        <v>98.1</v>
      </c>
      <c r="G8" s="31">
        <f>IF(G$7="","",INDEX('[1]第２表（年）'!$D$20:$U$50,MATCH($A8,'[1]第２表（年）'!$C$20:$C$50,0),'[1]第２表（年）'!G$6))</f>
        <v>105.7</v>
      </c>
      <c r="H8" s="31">
        <f>IF(H$7="","",INDEX('[1]第２表（年）'!$D$20:$U$50,MATCH($A8,'[1]第２表（年）'!$C$20:$C$50,0),'[1]第２表（年）'!H$6))</f>
        <v>115.2</v>
      </c>
      <c r="I8" s="31">
        <f>IF(I$7="","",INDEX('[1]第２表（年）'!$D$20:$U$50,MATCH($A8,'[1]第２表（年）'!$C$20:$C$50,0),'[1]第２表（年）'!I$6))</f>
        <v>95</v>
      </c>
      <c r="J8" s="31">
        <f>IF(J$7="","",INDEX('[1]第２表（年）'!$D$20:$U$50,MATCH($A8,'[1]第２表（年）'!$C$20:$C$50,0),'[1]第２表（年）'!J$6))</f>
        <v>103.7</v>
      </c>
      <c r="K8" s="31">
        <f>IF(K$7="","",INDEX('[1]第２表（年）'!$D$20:$U$50,MATCH($A8,'[1]第２表（年）'!$C$20:$C$50,0),'[1]第２表（年）'!K$6))</f>
        <v>112</v>
      </c>
      <c r="L8" s="31">
        <f>IF(L$7="","",INDEX('[1]第２表（年）'!$D$20:$U$50,MATCH($A8,'[1]第２表（年）'!$C$20:$C$50,0),'[1]第２表（年）'!L$6))</f>
        <v>109.9</v>
      </c>
      <c r="M8" s="31">
        <f>IF(M$7="","",INDEX('[1]第２表（年）'!$D$20:$U$50,MATCH($A8,'[1]第２表（年）'!$C$20:$C$50,0),'[1]第２表（年）'!M$6))</f>
        <v>110.8</v>
      </c>
      <c r="N8" s="31">
        <f>IF(N$7="","",INDEX('[1]第２表（年）'!$D$20:$U$50,MATCH($A8,'[1]第２表（年）'!$C$20:$C$50,0),'[1]第２表（年）'!N$6))</f>
        <v>120.5</v>
      </c>
      <c r="O8" s="31">
        <f>IF(O$7="","",INDEX('[1]第２表（年）'!$D$20:$U$50,MATCH($A8,'[1]第２表（年）'!$C$20:$C$50,0),'[1]第２表（年）'!O$6))</f>
        <v>119.1</v>
      </c>
      <c r="P8" s="31">
        <f>IF(P$7="","",INDEX('[1]第２表（年）'!$D$20:$U$50,MATCH($A8,'[1]第２表（年）'!$C$20:$C$50,0),'[1]第２表（年）'!P$6))</f>
        <v>129.6</v>
      </c>
      <c r="Q8" s="31">
        <f>IF(Q$7="","",INDEX('[1]第２表（年）'!$D$20:$U$50,MATCH($A8,'[1]第２表（年）'!$C$20:$C$50,0),'[1]第２表（年）'!Q$6))</f>
        <v>108.3</v>
      </c>
      <c r="R8" s="31">
        <f>IF(R$7="","",INDEX('[1]第２表（年）'!$D$20:$U$50,MATCH($A8,'[1]第２表（年）'!$C$20:$C$50,0),'[1]第２表（年）'!R$6))</f>
        <v>104.6</v>
      </c>
      <c r="S8" s="31">
        <f>IF(S$7="","",INDEX('[1]第２表（年）'!$D$20:$U$50,MATCH($A8,'[1]第２表（年）'!$C$20:$C$50,0),'[1]第２表（年）'!S$6))</f>
        <v>89.1</v>
      </c>
      <c r="T8" s="31">
        <f>IF(T$7="","",INDEX('[1]第２表（年）'!$D$20:$U$50,MATCH($A8,'[1]第２表（年）'!$C$20:$C$50,0),'[1]第２表（年）'!T$6))</f>
        <v>103</v>
      </c>
      <c r="U8" s="32">
        <f>IF(U$7="","",INDEX('[1]第２表（年）'!$D$20:$U$50,MATCH($A8,'[1]第２表（年）'!$C$20:$C$50,0),'[1]第２表（年）'!U$6))</f>
        <v>101.82002022244691</v>
      </c>
    </row>
    <row r="9" spans="1:21" ht="30" customHeight="1" x14ac:dyDescent="0.45">
      <c r="A9" s="27">
        <f>+[2]第１表!A9</f>
        <v>30</v>
      </c>
      <c r="B9" s="33" t="str">
        <f>+[2]第１表!B9</f>
        <v>　　30</v>
      </c>
      <c r="C9" s="34"/>
      <c r="D9" s="30">
        <f>IF(D$7="","",INDEX('[1]第２表（年）'!$D$20:$U$50,MATCH($A9,'[1]第２表（年）'!$C$20:$C$50,0),'[1]第２表（年）'!D$6))</f>
        <v>102.9</v>
      </c>
      <c r="E9" s="31">
        <f>IF(E$7="","",INDEX('[1]第２表（年）'!$D$20:$U$50,MATCH($A9,'[1]第２表（年）'!$C$20:$C$50,0),'[1]第２表（年）'!E$6))</f>
        <v>84.1</v>
      </c>
      <c r="F9" s="31">
        <f>IF(F$7="","",INDEX('[1]第２表（年）'!$D$20:$U$50,MATCH($A9,'[1]第２表（年）'!$C$20:$C$50,0),'[1]第２表（年）'!F$6))</f>
        <v>98.2</v>
      </c>
      <c r="G9" s="31">
        <f>IF(G$7="","",INDEX('[1]第２表（年）'!$D$20:$U$50,MATCH($A9,'[1]第２表（年）'!$C$20:$C$50,0),'[1]第２表（年）'!G$6))</f>
        <v>106</v>
      </c>
      <c r="H9" s="31">
        <f>IF(H$7="","",INDEX('[1]第２表（年）'!$D$20:$U$50,MATCH($A9,'[1]第２表（年）'!$C$20:$C$50,0),'[1]第２表（年）'!H$6))</f>
        <v>103.2</v>
      </c>
      <c r="I9" s="31">
        <f>IF(I$7="","",INDEX('[1]第２表（年）'!$D$20:$U$50,MATCH($A9,'[1]第２表（年）'!$C$20:$C$50,0),'[1]第２表（年）'!I$6))</f>
        <v>103.4</v>
      </c>
      <c r="J9" s="31">
        <f>IF(J$7="","",INDEX('[1]第２表（年）'!$D$20:$U$50,MATCH($A9,'[1]第２表（年）'!$C$20:$C$50,0),'[1]第２表（年）'!J$6))</f>
        <v>110.6</v>
      </c>
      <c r="K9" s="31">
        <f>IF(K$7="","",INDEX('[1]第２表（年）'!$D$20:$U$50,MATCH($A9,'[1]第２表（年）'!$C$20:$C$50,0),'[1]第２表（年）'!K$6))</f>
        <v>107.4</v>
      </c>
      <c r="L9" s="31">
        <f>IF(L$7="","",INDEX('[1]第２表（年）'!$D$20:$U$50,MATCH($A9,'[1]第２表（年）'!$C$20:$C$50,0),'[1]第２表（年）'!L$6))</f>
        <v>133.5</v>
      </c>
      <c r="M9" s="31">
        <f>IF(M$7="","",INDEX('[1]第２表（年）'!$D$20:$U$50,MATCH($A9,'[1]第２表（年）'!$C$20:$C$50,0),'[1]第２表（年）'!M$6))</f>
        <v>106.7</v>
      </c>
      <c r="N9" s="31">
        <f>IF(N$7="","",INDEX('[1]第２表（年）'!$D$20:$U$50,MATCH($A9,'[1]第２表（年）'!$C$20:$C$50,0),'[1]第２表（年）'!N$6))</f>
        <v>98.6</v>
      </c>
      <c r="O9" s="31">
        <f>IF(O$7="","",INDEX('[1]第２表（年）'!$D$20:$U$50,MATCH($A9,'[1]第２表（年）'!$C$20:$C$50,0),'[1]第２表（年）'!O$6))</f>
        <v>100.5</v>
      </c>
      <c r="P9" s="31">
        <f>IF(P$7="","",INDEX('[1]第２表（年）'!$D$20:$U$50,MATCH($A9,'[1]第２表（年）'!$C$20:$C$50,0),'[1]第２表（年）'!P$6))</f>
        <v>124.9</v>
      </c>
      <c r="Q9" s="31">
        <f>IF(Q$7="","",INDEX('[1]第２表（年）'!$D$20:$U$50,MATCH($A9,'[1]第２表（年）'!$C$20:$C$50,0),'[1]第２表（年）'!Q$6))</f>
        <v>101.3</v>
      </c>
      <c r="R9" s="31">
        <f>IF(R$7="","",INDEX('[1]第２表（年）'!$D$20:$U$50,MATCH($A9,'[1]第２表（年）'!$C$20:$C$50,0),'[1]第２表（年）'!R$6))</f>
        <v>94.2</v>
      </c>
      <c r="S9" s="31">
        <f>IF(S$7="","",INDEX('[1]第２表（年）'!$D$20:$U$50,MATCH($A9,'[1]第２表（年）'!$C$20:$C$50,0),'[1]第２表（年）'!S$6))</f>
        <v>97.3</v>
      </c>
      <c r="T9" s="31">
        <f>IF(T$7="","",INDEX('[1]第２表（年）'!$D$20:$U$50,MATCH($A9,'[1]第２表（年）'!$C$20:$C$50,0),'[1]第２表（年）'!T$6))</f>
        <v>102.3</v>
      </c>
      <c r="U9" s="32">
        <f>IF(U$7="","",INDEX('[1]第２表（年）'!$D$20:$U$50,MATCH($A9,'[1]第２表（年）'!$C$20:$C$50,0),'[1]第２表（年）'!U$6))</f>
        <v>102.4</v>
      </c>
    </row>
    <row r="10" spans="1:21" ht="30" customHeight="1" x14ac:dyDescent="0.45">
      <c r="A10" s="27">
        <f>+[2]第１表!A10</f>
        <v>1</v>
      </c>
      <c r="B10" s="33" t="str">
        <f>+[2]第１表!B10</f>
        <v>令和元</v>
      </c>
      <c r="C10" s="34"/>
      <c r="D10" s="30">
        <f>IF(D$7="","",INDEX('[1]第２表（年）'!$D$20:$U$50,MATCH($A10,'[1]第２表（年）'!$C$20:$C$50,0),'[1]第２表（年）'!D$6))</f>
        <v>100.6</v>
      </c>
      <c r="E10" s="31">
        <f>IF(E$7="","",INDEX('[1]第２表（年）'!$D$20:$U$50,MATCH($A10,'[1]第２表（年）'!$C$20:$C$50,0),'[1]第２表（年）'!E$6))</f>
        <v>103.7</v>
      </c>
      <c r="F10" s="31">
        <f>IF(F$7="","",INDEX('[1]第２表（年）'!$D$20:$U$50,MATCH($A10,'[1]第２表（年）'!$C$20:$C$50,0),'[1]第２表（年）'!F$6))</f>
        <v>98.6</v>
      </c>
      <c r="G10" s="31">
        <f>IF(G$7="","",INDEX('[1]第２表（年）'!$D$20:$U$50,MATCH($A10,'[1]第２表（年）'!$C$20:$C$50,0),'[1]第２表（年）'!G$6))</f>
        <v>108.5</v>
      </c>
      <c r="H10" s="31">
        <f>IF(H$7="","",INDEX('[1]第２表（年）'!$D$20:$U$50,MATCH($A10,'[1]第２表（年）'!$C$20:$C$50,0),'[1]第２表（年）'!H$6))</f>
        <v>102.1</v>
      </c>
      <c r="I10" s="31">
        <f>IF(I$7="","",INDEX('[1]第２表（年）'!$D$20:$U$50,MATCH($A10,'[1]第２表（年）'!$C$20:$C$50,0),'[1]第２表（年）'!I$6))</f>
        <v>95.7</v>
      </c>
      <c r="J10" s="31">
        <f>IF(J$7="","",INDEX('[1]第２表（年）'!$D$20:$U$50,MATCH($A10,'[1]第２表（年）'!$C$20:$C$50,0),'[1]第２表（年）'!J$6))</f>
        <v>101.8</v>
      </c>
      <c r="K10" s="31">
        <f>IF(K$7="","",INDEX('[1]第２表（年）'!$D$20:$U$50,MATCH($A10,'[1]第２表（年）'!$C$20:$C$50,0),'[1]第２表（年）'!K$6))</f>
        <v>104</v>
      </c>
      <c r="L10" s="31">
        <f>IF(L$7="","",INDEX('[1]第２表（年）'!$D$20:$U$50,MATCH($A10,'[1]第２表（年）'!$C$20:$C$50,0),'[1]第２表（年）'!L$6))</f>
        <v>129.5</v>
      </c>
      <c r="M10" s="31">
        <f>IF(M$7="","",INDEX('[1]第２表（年）'!$D$20:$U$50,MATCH($A10,'[1]第２表（年）'!$C$20:$C$50,0),'[1]第２表（年）'!M$6))</f>
        <v>101.5</v>
      </c>
      <c r="N10" s="31">
        <f>IF(N$7="","",INDEX('[1]第２表（年）'!$D$20:$U$50,MATCH($A10,'[1]第２表（年）'!$C$20:$C$50,0),'[1]第２表（年）'!N$6))</f>
        <v>97</v>
      </c>
      <c r="O10" s="31">
        <f>IF(O$7="","",INDEX('[1]第２表（年）'!$D$20:$U$50,MATCH($A10,'[1]第２表（年）'!$C$20:$C$50,0),'[1]第２表（年）'!O$6))</f>
        <v>84.2</v>
      </c>
      <c r="P10" s="31">
        <f>IF(P$7="","",INDEX('[1]第２表（年）'!$D$20:$U$50,MATCH($A10,'[1]第２表（年）'!$C$20:$C$50,0),'[1]第２表（年）'!P$6))</f>
        <v>98.6</v>
      </c>
      <c r="Q10" s="31">
        <f>IF(Q$7="","",INDEX('[1]第２表（年）'!$D$20:$U$50,MATCH($A10,'[1]第２表（年）'!$C$20:$C$50,0),'[1]第２表（年）'!Q$6))</f>
        <v>100.5</v>
      </c>
      <c r="R10" s="31">
        <f>IF(R$7="","",INDEX('[1]第２表（年）'!$D$20:$U$50,MATCH($A10,'[1]第２表（年）'!$C$20:$C$50,0),'[1]第２表（年）'!R$6))</f>
        <v>121.7</v>
      </c>
      <c r="S10" s="31">
        <f>IF(S$7="","",INDEX('[1]第２表（年）'!$D$20:$U$50,MATCH($A10,'[1]第２表（年）'!$C$20:$C$50,0),'[1]第２表（年）'!S$6))</f>
        <v>98.1</v>
      </c>
      <c r="T10" s="31">
        <f>IF(T$7="","",INDEX('[1]第２表（年）'!$D$20:$U$50,MATCH($A10,'[1]第２表（年）'!$C$20:$C$50,0),'[1]第２表（年）'!T$6))</f>
        <v>101.3</v>
      </c>
      <c r="U10" s="32">
        <f>IF(U$7="","",INDEX('[1]第２表（年）'!$D$20:$U$50,MATCH($A10,'[1]第２表（年）'!$C$20:$C$50,0),'[1]第２表（年）'!U$6))</f>
        <v>101.3</v>
      </c>
    </row>
    <row r="11" spans="1:21" ht="30" customHeight="1" x14ac:dyDescent="0.45">
      <c r="A11" s="27">
        <f>+[2]第１表!A11</f>
        <v>2</v>
      </c>
      <c r="B11" s="33" t="str">
        <f>+[2]第１表!B11</f>
        <v>　　２</v>
      </c>
      <c r="C11" s="34"/>
      <c r="D11" s="30">
        <f>IF(D$7="","",INDEX('[1]第２表（年）'!$D$20:$U$50,MATCH($A11,'[1]第２表（年）'!$C$20:$C$50,0),'[1]第２表（年）'!D$6))</f>
        <v>100</v>
      </c>
      <c r="E11" s="31">
        <f>IF(E$7="","",INDEX('[1]第２表（年）'!$D$20:$U$50,MATCH($A11,'[1]第２表（年）'!$C$20:$C$50,0),'[1]第２表（年）'!E$6))</f>
        <v>100</v>
      </c>
      <c r="F11" s="31">
        <f>IF(F$7="","",INDEX('[1]第２表（年）'!$D$20:$U$50,MATCH($A11,'[1]第２表（年）'!$C$20:$C$50,0),'[1]第２表（年）'!F$6))</f>
        <v>100</v>
      </c>
      <c r="G11" s="31">
        <f>IF(G$7="","",INDEX('[1]第２表（年）'!$D$20:$U$50,MATCH($A11,'[1]第２表（年）'!$C$20:$C$50,0),'[1]第２表（年）'!G$6))</f>
        <v>100</v>
      </c>
      <c r="H11" s="31">
        <f>IF(H$7="","",INDEX('[1]第２表（年）'!$D$20:$U$50,MATCH($A11,'[1]第２表（年）'!$C$20:$C$50,0),'[1]第２表（年）'!H$6))</f>
        <v>100</v>
      </c>
      <c r="I11" s="31">
        <f>IF(I$7="","",INDEX('[1]第２表（年）'!$D$20:$U$50,MATCH($A11,'[1]第２表（年）'!$C$20:$C$50,0),'[1]第２表（年）'!I$6))</f>
        <v>100</v>
      </c>
      <c r="J11" s="31">
        <f>IF(J$7="","",INDEX('[1]第２表（年）'!$D$20:$U$50,MATCH($A11,'[1]第２表（年）'!$C$20:$C$50,0),'[1]第２表（年）'!J$6))</f>
        <v>100</v>
      </c>
      <c r="K11" s="31">
        <f>IF(K$7="","",INDEX('[1]第２表（年）'!$D$20:$U$50,MATCH($A11,'[1]第２表（年）'!$C$20:$C$50,0),'[1]第２表（年）'!K$6))</f>
        <v>100</v>
      </c>
      <c r="L11" s="31">
        <f>IF(L$7="","",INDEX('[1]第２表（年）'!$D$20:$U$50,MATCH($A11,'[1]第２表（年）'!$C$20:$C$50,0),'[1]第２表（年）'!L$6))</f>
        <v>100</v>
      </c>
      <c r="M11" s="31">
        <f>IF(M$7="","",INDEX('[1]第２表（年）'!$D$20:$U$50,MATCH($A11,'[1]第２表（年）'!$C$20:$C$50,0),'[1]第２表（年）'!M$6))</f>
        <v>100</v>
      </c>
      <c r="N11" s="31">
        <f>IF(N$7="","",INDEX('[1]第２表（年）'!$D$20:$U$50,MATCH($A11,'[1]第２表（年）'!$C$20:$C$50,0),'[1]第２表（年）'!N$6))</f>
        <v>100</v>
      </c>
      <c r="O11" s="31">
        <f>IF(O$7="","",INDEX('[1]第２表（年）'!$D$20:$U$50,MATCH($A11,'[1]第２表（年）'!$C$20:$C$50,0),'[1]第２表（年）'!O$6))</f>
        <v>100</v>
      </c>
      <c r="P11" s="31">
        <f>IF(P$7="","",INDEX('[1]第２表（年）'!$D$20:$U$50,MATCH($A11,'[1]第２表（年）'!$C$20:$C$50,0),'[1]第２表（年）'!P$6))</f>
        <v>100</v>
      </c>
      <c r="Q11" s="31">
        <f>IF(Q$7="","",INDEX('[1]第２表（年）'!$D$20:$U$50,MATCH($A11,'[1]第２表（年）'!$C$20:$C$50,0),'[1]第２表（年）'!Q$6))</f>
        <v>100</v>
      </c>
      <c r="R11" s="31">
        <f>IF(R$7="","",INDEX('[1]第２表（年）'!$D$20:$U$50,MATCH($A11,'[1]第２表（年）'!$C$20:$C$50,0),'[1]第２表（年）'!R$6))</f>
        <v>100</v>
      </c>
      <c r="S11" s="31">
        <f>IF(S$7="","",INDEX('[1]第２表（年）'!$D$20:$U$50,MATCH($A11,'[1]第２表（年）'!$C$20:$C$50,0),'[1]第２表（年）'!S$6))</f>
        <v>100</v>
      </c>
      <c r="T11" s="31">
        <f>IF(T$7="","",INDEX('[1]第２表（年）'!$D$20:$U$50,MATCH($A11,'[1]第２表（年）'!$C$20:$C$50,0),'[1]第２表（年）'!T$6))</f>
        <v>100</v>
      </c>
      <c r="U11" s="32">
        <f>IF(U$7="","",INDEX('[1]第２表（年）'!$D$20:$U$50,MATCH($A11,'[1]第２表（年）'!$C$20:$C$50,0),'[1]第２表（年）'!U$6))</f>
        <v>100</v>
      </c>
    </row>
    <row r="12" spans="1:21" ht="30" customHeight="1" x14ac:dyDescent="0.45">
      <c r="A12" s="27">
        <f>+[2]第１表!A12</f>
        <v>3</v>
      </c>
      <c r="B12" s="33" t="str">
        <f>+[2]第１表!B12</f>
        <v>　　３</v>
      </c>
      <c r="C12" s="34"/>
      <c r="D12" s="30">
        <f>IF(D$7="","",INDEX('[1]第２表（年）'!$D$20:$U$50,MATCH($A12,'[1]第２表（年）'!$C$20:$C$50,0),'[1]第２表（年）'!D$6))</f>
        <v>103.5</v>
      </c>
      <c r="E12" s="31">
        <f>IF(E$7="","",INDEX('[1]第２表（年）'!$D$20:$U$50,MATCH($A12,'[1]第２表（年）'!$C$20:$C$50,0),'[1]第２表（年）'!E$6))</f>
        <v>100.7</v>
      </c>
      <c r="F12" s="31">
        <f>IF(F$7="","",INDEX('[1]第２表（年）'!$D$20:$U$50,MATCH($A12,'[1]第２表（年）'!$C$20:$C$50,0),'[1]第２表（年）'!F$6))</f>
        <v>104.7</v>
      </c>
      <c r="G12" s="31">
        <f>IF(G$7="","",INDEX('[1]第２表（年）'!$D$20:$U$50,MATCH($A12,'[1]第２表（年）'!$C$20:$C$50,0),'[1]第２表（年）'!G$6))</f>
        <v>111.1</v>
      </c>
      <c r="H12" s="31">
        <f>IF(H$7="","",INDEX('[1]第２表（年）'!$D$20:$U$50,MATCH($A12,'[1]第２表（年）'!$C$20:$C$50,0),'[1]第２表（年）'!H$6))</f>
        <v>135.4</v>
      </c>
      <c r="I12" s="31">
        <f>IF(I$7="","",INDEX('[1]第２表（年）'!$D$20:$U$50,MATCH($A12,'[1]第２表（年）'!$C$20:$C$50,0),'[1]第２表（年）'!I$6))</f>
        <v>101.9</v>
      </c>
      <c r="J12" s="31">
        <f>IF(J$7="","",INDEX('[1]第２表（年）'!$D$20:$U$50,MATCH($A12,'[1]第２表（年）'!$C$20:$C$50,0),'[1]第２表（年）'!J$6))</f>
        <v>105.6</v>
      </c>
      <c r="K12" s="31">
        <f>IF(K$7="","",INDEX('[1]第２表（年）'!$D$20:$U$50,MATCH($A12,'[1]第２表（年）'!$C$20:$C$50,0),'[1]第２表（年）'!K$6))</f>
        <v>107.1</v>
      </c>
      <c r="L12" s="31">
        <f>IF(L$7="","",INDEX('[1]第２表（年）'!$D$20:$U$50,MATCH($A12,'[1]第２表（年）'!$C$20:$C$50,0),'[1]第２表（年）'!L$6))</f>
        <v>143.69999999999999</v>
      </c>
      <c r="M12" s="31">
        <f>IF(M$7="","",INDEX('[1]第２表（年）'!$D$20:$U$50,MATCH($A12,'[1]第２表（年）'!$C$20:$C$50,0),'[1]第２表（年）'!M$6))</f>
        <v>98.5</v>
      </c>
      <c r="N12" s="31">
        <f>IF(N$7="","",INDEX('[1]第２表（年）'!$D$20:$U$50,MATCH($A12,'[1]第２表（年）'!$C$20:$C$50,0),'[1]第２表（年）'!N$6))</f>
        <v>101.3</v>
      </c>
      <c r="O12" s="31">
        <f>IF(O$7="","",INDEX('[1]第２表（年）'!$D$20:$U$50,MATCH($A12,'[1]第２表（年）'!$C$20:$C$50,0),'[1]第２表（年）'!O$6))</f>
        <v>120</v>
      </c>
      <c r="P12" s="31">
        <f>IF(P$7="","",INDEX('[1]第２表（年）'!$D$20:$U$50,MATCH($A12,'[1]第２表（年）'!$C$20:$C$50,0),'[1]第２表（年）'!P$6))</f>
        <v>107.1</v>
      </c>
      <c r="Q12" s="31">
        <f>IF(Q$7="","",INDEX('[1]第２表（年）'!$D$20:$U$50,MATCH($A12,'[1]第２表（年）'!$C$20:$C$50,0),'[1]第２表（年）'!Q$6))</f>
        <v>95</v>
      </c>
      <c r="R12" s="31">
        <f>IF(R$7="","",INDEX('[1]第２表（年）'!$D$20:$U$50,MATCH($A12,'[1]第２表（年）'!$C$20:$C$50,0),'[1]第２表（年）'!R$6))</f>
        <v>101</v>
      </c>
      <c r="S12" s="31">
        <f>IF(S$7="","",INDEX('[1]第２表（年）'!$D$20:$U$50,MATCH($A12,'[1]第２表（年）'!$C$20:$C$50,0),'[1]第２表（年）'!S$6))</f>
        <v>100.9</v>
      </c>
      <c r="T12" s="31">
        <f>IF(T$7="","",INDEX('[1]第２表（年）'!$D$20:$U$50,MATCH($A12,'[1]第２表（年）'!$C$20:$C$50,0),'[1]第２表（年）'!T$6))</f>
        <v>102.7</v>
      </c>
      <c r="U12" s="32">
        <f>IF(U$7="","",INDEX('[1]第２表（年）'!$D$20:$U$50,MATCH($A12,'[1]第２表（年）'!$C$20:$C$50,0),'[1]第２表（年）'!U$6))</f>
        <v>102.71</v>
      </c>
    </row>
    <row r="13" spans="1:21" ht="30" customHeight="1" x14ac:dyDescent="0.45">
      <c r="A13" s="27">
        <f>+[2]第１表!A13</f>
        <v>4</v>
      </c>
      <c r="B13" s="35" t="str">
        <f>+[2]第１表!B13</f>
        <v>　　４</v>
      </c>
      <c r="C13" s="34"/>
      <c r="D13" s="30">
        <f>IF(D$7="","",INDEX('[1]第２表（年）'!$D$20:$U$50,MATCH($A13,'[1]第２表（年）'!$C$20:$C$50,0),'[1]第２表（年）'!D$6))</f>
        <v>101.9</v>
      </c>
      <c r="E13" s="31">
        <f>IF(E$7="","",INDEX('[1]第２表（年）'!$D$20:$U$50,MATCH($A13,'[1]第２表（年）'!$C$20:$C$50,0),'[1]第２表（年）'!E$6))</f>
        <v>92.9</v>
      </c>
      <c r="F13" s="31">
        <f>IF(F$7="","",INDEX('[1]第２表（年）'!$D$20:$U$50,MATCH($A13,'[1]第２表（年）'!$C$20:$C$50,0),'[1]第２表（年）'!F$6))</f>
        <v>111.2</v>
      </c>
      <c r="G13" s="31">
        <f>IF(G$7="","",INDEX('[1]第２表（年）'!$D$20:$U$50,MATCH($A13,'[1]第２表（年）'!$C$20:$C$50,0),'[1]第２表（年）'!G$6))</f>
        <v>116.4</v>
      </c>
      <c r="H13" s="31">
        <f>IF(H$7="","",INDEX('[1]第２表（年）'!$D$20:$U$50,MATCH($A13,'[1]第２表（年）'!$C$20:$C$50,0),'[1]第２表（年）'!H$6))</f>
        <v>149.30000000000001</v>
      </c>
      <c r="I13" s="31">
        <f>IF(I$7="","",INDEX('[1]第２表（年）'!$D$20:$U$50,MATCH($A13,'[1]第２表（年）'!$C$20:$C$50,0),'[1]第２表（年）'!I$6))</f>
        <v>92.6</v>
      </c>
      <c r="J13" s="31">
        <f>IF(J$7="","",INDEX('[1]第２表（年）'!$D$20:$U$50,MATCH($A13,'[1]第２表（年）'!$C$20:$C$50,0),'[1]第２表（年）'!J$6))</f>
        <v>105.7</v>
      </c>
      <c r="K13" s="31">
        <f>IF(K$7="","",INDEX('[1]第２表（年）'!$D$20:$U$50,MATCH($A13,'[1]第２表（年）'!$C$20:$C$50,0),'[1]第２表（年）'!K$6))</f>
        <v>91.8</v>
      </c>
      <c r="L13" s="31">
        <f>IF(L$7="","",INDEX('[1]第２表（年）'!$D$20:$U$50,MATCH($A13,'[1]第２表（年）'!$C$20:$C$50,0),'[1]第２表（年）'!L$6))</f>
        <v>123.1</v>
      </c>
      <c r="M13" s="31">
        <f>IF(M$7="","",INDEX('[1]第２表（年）'!$D$20:$U$50,MATCH($A13,'[1]第２表（年）'!$C$20:$C$50,0),'[1]第２表（年）'!M$6))</f>
        <v>95</v>
      </c>
      <c r="N13" s="31">
        <f>IF(N$7="","",INDEX('[1]第２表（年）'!$D$20:$U$50,MATCH($A13,'[1]第２表（年）'!$C$20:$C$50,0),'[1]第２表（年）'!N$6))</f>
        <v>108.1</v>
      </c>
      <c r="O13" s="31">
        <f>IF(O$7="","",INDEX('[1]第２表（年）'!$D$20:$U$50,MATCH($A13,'[1]第２表（年）'!$C$20:$C$50,0),'[1]第２表（年）'!O$6))</f>
        <v>94</v>
      </c>
      <c r="P13" s="31">
        <f>IF(P$7="","",INDEX('[1]第２表（年）'!$D$20:$U$50,MATCH($A13,'[1]第２表（年）'!$C$20:$C$50,0),'[1]第２表（年）'!P$6))</f>
        <v>110.5</v>
      </c>
      <c r="Q13" s="31">
        <f>IF(Q$7="","",INDEX('[1]第２表（年）'!$D$20:$U$50,MATCH($A13,'[1]第２表（年）'!$C$20:$C$50,0),'[1]第２表（年）'!Q$6))</f>
        <v>95.9</v>
      </c>
      <c r="R13" s="31">
        <f>IF(R$7="","",INDEX('[1]第２表（年）'!$D$20:$U$50,MATCH($A13,'[1]第２表（年）'!$C$20:$C$50,0),'[1]第２表（年）'!R$6))</f>
        <v>97.8</v>
      </c>
      <c r="S13" s="31">
        <f>IF(S$7="","",INDEX('[1]第２表（年）'!$D$20:$U$50,MATCH($A13,'[1]第２表（年）'!$C$20:$C$50,0),'[1]第２表（年）'!S$6))</f>
        <v>88.4</v>
      </c>
      <c r="T13" s="31">
        <f>IF(T$7="","",INDEX('[1]第２表（年）'!$D$20:$U$50,MATCH($A13,'[1]第２表（年）'!$C$20:$C$50,0),'[1]第２表（年）'!T$6))</f>
        <v>101.1</v>
      </c>
      <c r="U13" s="36">
        <f>IF(U$7="","",INDEX('[1]第２表（年）'!$D$20:$U$50,MATCH($A13,'[1]第２表（年）'!$C$20:$C$50,0),'[1]第２表（年）'!U$6))</f>
        <v>100.6</v>
      </c>
    </row>
    <row r="14" spans="1:21" ht="30" customHeight="1" x14ac:dyDescent="0.45">
      <c r="A14" s="27">
        <f>+[2]第１表!A14</f>
        <v>5</v>
      </c>
      <c r="B14" s="37" t="str">
        <f>+[2]第１表!B14</f>
        <v>　　５</v>
      </c>
      <c r="C14" s="38"/>
      <c r="D14" s="30">
        <f>IF(D$7="","",INDEX('[1]第２表（年）'!$D$20:$U$50,MATCH($A14,'[1]第２表（年）'!$C$20:$C$50,0),'[1]第２表（年）'!D$6))</f>
        <v>97.1</v>
      </c>
      <c r="E14" s="31">
        <f>IF(E$7="","",INDEX('[1]第２表（年）'!$D$20:$U$50,MATCH($A14,'[1]第２表（年）'!$C$20:$C$50,0),'[1]第２表（年）'!E$6))</f>
        <v>86.5</v>
      </c>
      <c r="F14" s="31">
        <f>IF(F$7="","",INDEX('[1]第２表（年）'!$D$20:$U$50,MATCH($A14,'[1]第２表（年）'!$C$20:$C$50,0),'[1]第２表（年）'!F$6))</f>
        <v>103.3</v>
      </c>
      <c r="G14" s="31">
        <f>IF(G$7="","",INDEX('[1]第２表（年）'!$D$20:$U$50,MATCH($A14,'[1]第２表（年）'!$C$20:$C$50,0),'[1]第２表（年）'!G$6))</f>
        <v>119.1</v>
      </c>
      <c r="H14" s="39">
        <f>IF(H$7="","",INDEX('[1]第２表（年）'!$D$20:$U$50,MATCH($A14,'[1]第２表（年）'!$C$20:$C$50,0),'[1]第２表（年）'!H$6))</f>
        <v>138.9</v>
      </c>
      <c r="I14" s="31">
        <f>IF(I$7="","",INDEX('[1]第２表（年）'!$D$20:$U$50,MATCH($A14,'[1]第２表（年）'!$C$20:$C$50,0),'[1]第２表（年）'!I$6))</f>
        <v>86.4</v>
      </c>
      <c r="J14" s="31">
        <f>IF(J$7="","",INDEX('[1]第２表（年）'!$D$20:$U$50,MATCH($A14,'[1]第２表（年）'!$C$20:$C$50,0),'[1]第２表（年）'!J$6))</f>
        <v>101.4</v>
      </c>
      <c r="K14" s="31">
        <f>IF(K$7="","",INDEX('[1]第２表（年）'!$D$20:$U$50,MATCH($A14,'[1]第２表（年）'!$C$20:$C$50,0),'[1]第２表（年）'!K$6))</f>
        <v>102.4</v>
      </c>
      <c r="L14" s="39">
        <f>IF(L$7="","",INDEX('[1]第２表（年）'!$D$20:$U$50,MATCH($A14,'[1]第２表（年）'!$C$20:$C$50,0),'[1]第２表（年）'!L$6))</f>
        <v>98.3</v>
      </c>
      <c r="M14" s="39">
        <f>IF(M$7="","",INDEX('[1]第２表（年）'!$D$20:$U$50,MATCH($A14,'[1]第２表（年）'!$C$20:$C$50,0),'[1]第２表（年）'!M$6))</f>
        <v>99.8</v>
      </c>
      <c r="N14" s="39">
        <f>IF(N$7="","",INDEX('[1]第２表（年）'!$D$20:$U$50,MATCH($A14,'[1]第２表（年）'!$C$20:$C$50,0),'[1]第２表（年）'!N$6))</f>
        <v>85.5</v>
      </c>
      <c r="O14" s="39">
        <f>IF(O$7="","",INDEX('[1]第２表（年）'!$D$20:$U$50,MATCH($A14,'[1]第２表（年）'!$C$20:$C$50,0),'[1]第２表（年）'!O$6))</f>
        <v>102.9</v>
      </c>
      <c r="P14" s="39">
        <f>IF(P$7="","",INDEX('[1]第２表（年）'!$D$20:$U$50,MATCH($A14,'[1]第２表（年）'!$C$20:$C$50,0),'[1]第２表（年）'!P$6))</f>
        <v>109.7</v>
      </c>
      <c r="Q14" s="39">
        <f>IF(Q$7="","",INDEX('[1]第２表（年）'!$D$20:$U$50,MATCH($A14,'[1]第２表（年）'!$C$20:$C$50,0),'[1]第２表（年）'!Q$6))</f>
        <v>92.5</v>
      </c>
      <c r="R14" s="39">
        <f>IF(R$7="","",INDEX('[1]第２表（年）'!$D$20:$U$50,MATCH($A14,'[1]第２表（年）'!$C$20:$C$50,0),'[1]第２表（年）'!R$6))</f>
        <v>92.7</v>
      </c>
      <c r="S14" s="39">
        <f>IF(S$7="","",INDEX('[1]第２表（年）'!$D$20:$U$50,MATCH($A14,'[1]第２表（年）'!$C$20:$C$50,0),'[1]第２表（年）'!S$6))</f>
        <v>87.9</v>
      </c>
      <c r="T14" s="39">
        <f>IF(T$7="","",INDEX('[1]第２表（年）'!$D$20:$U$50,MATCH($A14,'[1]第２表（年）'!$C$20:$C$50,0),'[1]第２表（年）'!T$6))</f>
        <v>96.5</v>
      </c>
      <c r="U14" s="39">
        <f>IF(U$7="","",INDEX('[1]第２表（年）'!$D$20:$U$50,MATCH($A14,'[1]第２表（年）'!$C$20:$C$50,0),'[1]第２表（年）'!U$6))</f>
        <v>96.6</v>
      </c>
    </row>
    <row r="15" spans="1:21" ht="30" customHeight="1" x14ac:dyDescent="0.45">
      <c r="A15" s="27" t="str">
        <f>+[2]第１表!A15</f>
        <v>53</v>
      </c>
      <c r="B15" s="40" t="str">
        <f>[2]第１表!B15</f>
        <v>令和５年</v>
      </c>
      <c r="C15" s="41" t="str">
        <f>+[2]第１表!C15</f>
        <v>３月</v>
      </c>
      <c r="D15" s="42">
        <f>IF(D$7="","",INDEX('[1]第２表（月）'!$D$160:$U$300,MATCH($A15,'[1]第２表（月）'!$A$160:$A$300,0),'[1]第２表（月）'!D$6))</f>
        <v>86.6</v>
      </c>
      <c r="E15" s="42">
        <f>IF(E$7="","",INDEX('[1]第２表（月）'!$D$160:$U$300,MATCH($A15,'[1]第２表（月）'!$A$160:$A$300,0),'[1]第２表（月）'!E$6))</f>
        <v>81.099999999999994</v>
      </c>
      <c r="F15" s="42">
        <f>IF(F$7="","",INDEX('[1]第２表（月）'!$D$160:$U$300,MATCH($A15,'[1]第２表（月）'!$A$160:$A$300,0),'[1]第２表（月）'!F$6))</f>
        <v>92.7</v>
      </c>
      <c r="G15" s="42">
        <f>IF(G$7="","",INDEX('[1]第２表（月）'!$D$160:$U$300,MATCH($A15,'[1]第２表（月）'!$A$160:$A$300,0),'[1]第２表（月）'!G$6))</f>
        <v>95.8</v>
      </c>
      <c r="H15" s="42">
        <f>IF(H$7="","",INDEX('[1]第２表（月）'!$D$160:$U$300,MATCH($A15,'[1]第２表（月）'!$A$160:$A$300,0),'[1]第２表（月）'!H$6))</f>
        <v>128.30000000000001</v>
      </c>
      <c r="I15" s="42">
        <f>IF(I$7="","",INDEX('[1]第２表（月）'!$D$160:$U$300,MATCH($A15,'[1]第２表（月）'!$A$160:$A$300,0),'[1]第２表（月）'!I$6))</f>
        <v>85</v>
      </c>
      <c r="J15" s="42">
        <f>IF(J$7="","",INDEX('[1]第２表（月）'!$D$160:$U$300,MATCH($A15,'[1]第２表（月）'!$A$160:$A$300,0),'[1]第２表（月）'!J$6))</f>
        <v>97</v>
      </c>
      <c r="K15" s="42">
        <f>IF(K$7="","",INDEX('[1]第２表（月）'!$D$160:$U$300,MATCH($A15,'[1]第２表（月）'!$A$160:$A$300,0),'[1]第２表（月）'!K$6))</f>
        <v>85.3</v>
      </c>
      <c r="L15" s="42">
        <f>IF(L$7="","",INDEX('[1]第２表（月）'!$D$160:$U$300,MATCH($A15,'[1]第２表（月）'!$A$160:$A$300,0),'[1]第２表（月）'!L$6))</f>
        <v>87</v>
      </c>
      <c r="M15" s="42">
        <f>IF(M$7="","",INDEX('[1]第２表（月）'!$D$160:$U$300,MATCH($A15,'[1]第２表（月）'!$A$160:$A$300,0),'[1]第２表（月）'!M$6))</f>
        <v>89.3</v>
      </c>
      <c r="N15" s="42">
        <f>IF(N$7="","",INDEX('[1]第２表（月）'!$D$160:$U$300,MATCH($A15,'[1]第２表（月）'!$A$160:$A$300,0),'[1]第２表（月）'!N$6))</f>
        <v>88.8</v>
      </c>
      <c r="O15" s="42">
        <f>IF(O$7="","",INDEX('[1]第２表（月）'!$D$160:$U$300,MATCH($A15,'[1]第２表（月）'!$A$160:$A$300,0),'[1]第２表（月）'!O$6))</f>
        <v>87.1</v>
      </c>
      <c r="P15" s="42">
        <f>IF(P$7="","",INDEX('[1]第２表（月）'!$D$160:$U$300,MATCH($A15,'[1]第２表（月）'!$A$160:$A$300,0),'[1]第２表（月）'!P$6))</f>
        <v>84.6</v>
      </c>
      <c r="Q15" s="42">
        <f>IF(Q$7="","",INDEX('[1]第２表（月）'!$D$160:$U$300,MATCH($A15,'[1]第２表（月）'!$A$160:$A$300,0),'[1]第２表（月）'!Q$6))</f>
        <v>79.3</v>
      </c>
      <c r="R15" s="42">
        <f>IF(R$7="","",INDEX('[1]第２表（月）'!$D$160:$U$300,MATCH($A15,'[1]第２表（月）'!$A$160:$A$300,0),'[1]第２表（月）'!R$6))</f>
        <v>74.099999999999994</v>
      </c>
      <c r="S15" s="42">
        <f>IF(S$7="","",INDEX('[1]第２表（月）'!$D$160:$U$300,MATCH($A15,'[1]第２表（月）'!$A$160:$A$300,0),'[1]第２表（月）'!S$6))</f>
        <v>81.599999999999994</v>
      </c>
      <c r="T15" s="42">
        <f>IF(T$7="","",INDEX('[1]第２表（月）'!$D$160:$U$300,MATCH($A15,'[1]第２表（月）'!$A$160:$A$300,0),'[1]第２表（月）'!T$6))</f>
        <v>96.5</v>
      </c>
      <c r="U15" s="42">
        <f>IF(U$7="","",INDEX('[1]第２表（月）'!$D$160:$U$300,MATCH($A15,'[1]第２表（月）'!$A$160:$A$300,0),'[1]第２表（月）'!U$6))</f>
        <v>96.3</v>
      </c>
    </row>
    <row r="16" spans="1:21" ht="30" customHeight="1" x14ac:dyDescent="0.45">
      <c r="A16" s="27" t="str">
        <f>+[2]第１表!A16</f>
        <v>54</v>
      </c>
      <c r="B16" s="43" t="str">
        <f>[2]第１表!B16</f>
        <v/>
      </c>
      <c r="C16" s="44" t="str">
        <f>+[2]第１表!C16</f>
        <v>４月</v>
      </c>
      <c r="D16" s="45">
        <f>IF(D$7="","",INDEX('[1]第２表（月）'!$D$160:$U$300,MATCH($A16,'[1]第２表（月）'!$A$160:$A$300,0),'[1]第２表（月）'!D$6))</f>
        <v>85.9</v>
      </c>
      <c r="E16" s="45">
        <f>IF(E$7="","",INDEX('[1]第２表（月）'!$D$160:$U$300,MATCH($A16,'[1]第２表（月）'!$A$160:$A$300,0),'[1]第２表（月）'!E$6))</f>
        <v>79.400000000000006</v>
      </c>
      <c r="F16" s="45">
        <f>IF(F$7="","",INDEX('[1]第２表（月）'!$D$160:$U$300,MATCH($A16,'[1]第２表（月）'!$A$160:$A$300,0),'[1]第２表（月）'!F$6))</f>
        <v>90.2</v>
      </c>
      <c r="G16" s="45">
        <f>IF(G$7="","",INDEX('[1]第２表（月）'!$D$160:$U$300,MATCH($A16,'[1]第２表（月）'!$A$160:$A$300,0),'[1]第２表（月）'!G$6))</f>
        <v>98.3</v>
      </c>
      <c r="H16" s="45">
        <f>IF(H$7="","",INDEX('[1]第２表（月）'!$D$160:$U$300,MATCH($A16,'[1]第２表（月）'!$A$160:$A$300,0),'[1]第２表（月）'!H$6))</f>
        <v>109.2</v>
      </c>
      <c r="I16" s="45">
        <f>IF(I$7="","",INDEX('[1]第２表（月）'!$D$160:$U$300,MATCH($A16,'[1]第２表（月）'!$A$160:$A$300,0),'[1]第２表（月）'!I$6))</f>
        <v>75.400000000000006</v>
      </c>
      <c r="J16" s="45">
        <f>IF(J$7="","",INDEX('[1]第２表（月）'!$D$160:$U$300,MATCH($A16,'[1]第２表（月）'!$A$160:$A$300,0),'[1]第２表（月）'!J$6))</f>
        <v>95</v>
      </c>
      <c r="K16" s="45">
        <f>IF(K$7="","",INDEX('[1]第２表（月）'!$D$160:$U$300,MATCH($A16,'[1]第２表（月）'!$A$160:$A$300,0),'[1]第２表（月）'!K$6))</f>
        <v>87.3</v>
      </c>
      <c r="L16" s="45">
        <f>IF(L$7="","",INDEX('[1]第２表（月）'!$D$160:$U$300,MATCH($A16,'[1]第２表（月）'!$A$160:$A$300,0),'[1]第２表（月）'!L$6))</f>
        <v>87.8</v>
      </c>
      <c r="M16" s="45">
        <f>IF(M$7="","",INDEX('[1]第２表（月）'!$D$160:$U$300,MATCH($A16,'[1]第２表（月）'!$A$160:$A$300,0),'[1]第２表（月）'!M$6))</f>
        <v>100.5</v>
      </c>
      <c r="N16" s="45">
        <f>IF(N$7="","",INDEX('[1]第２表（月）'!$D$160:$U$300,MATCH($A16,'[1]第２表（月）'!$A$160:$A$300,0),'[1]第２表（月）'!N$6))</f>
        <v>92</v>
      </c>
      <c r="O16" s="45">
        <f>IF(O$7="","",INDEX('[1]第２表（月）'!$D$160:$U$300,MATCH($A16,'[1]第２表（月）'!$A$160:$A$300,0),'[1]第２表（月）'!O$6))</f>
        <v>86</v>
      </c>
      <c r="P16" s="45">
        <f>IF(P$7="","",INDEX('[1]第２表（月）'!$D$160:$U$300,MATCH($A16,'[1]第２表（月）'!$A$160:$A$300,0),'[1]第２表（月）'!P$6))</f>
        <v>84.4</v>
      </c>
      <c r="Q16" s="45">
        <f>IF(Q$7="","",INDEX('[1]第２表（月）'!$D$160:$U$300,MATCH($A16,'[1]第２表（月）'!$A$160:$A$300,0),'[1]第２表（月）'!Q$6))</f>
        <v>81.400000000000006</v>
      </c>
      <c r="R16" s="45">
        <f>IF(R$7="","",INDEX('[1]第２表（月）'!$D$160:$U$300,MATCH($A16,'[1]第２表（月）'!$A$160:$A$300,0),'[1]第２表（月）'!R$6))</f>
        <v>75.8</v>
      </c>
      <c r="S16" s="45">
        <f>IF(S$7="","",INDEX('[1]第２表（月）'!$D$160:$U$300,MATCH($A16,'[1]第２表（月）'!$A$160:$A$300,0),'[1]第２表（月）'!S$6))</f>
        <v>80.599999999999994</v>
      </c>
      <c r="T16" s="45">
        <f>IF(T$7="","",INDEX('[1]第２表（月）'!$D$160:$U$300,MATCH($A16,'[1]第２表（月）'!$A$160:$A$300,0),'[1]第２表（月）'!T$6))</f>
        <v>98.6</v>
      </c>
      <c r="U16" s="45">
        <f>IF(U$7="","",INDEX('[1]第２表（月）'!$D$160:$U$300,MATCH($A16,'[1]第２表（月）'!$A$160:$A$300,0),'[1]第２表（月）'!U$6))</f>
        <v>98.1</v>
      </c>
    </row>
    <row r="17" spans="1:21" ht="30" customHeight="1" x14ac:dyDescent="0.45">
      <c r="A17" s="27" t="str">
        <f>+[2]第１表!A17</f>
        <v>55</v>
      </c>
      <c r="B17" s="43" t="str">
        <f>[2]第１表!B17</f>
        <v/>
      </c>
      <c r="C17" s="44" t="str">
        <f>+[2]第１表!C17</f>
        <v>５月</v>
      </c>
      <c r="D17" s="45">
        <f>IF(D$7="","",INDEX('[1]第２表（月）'!$D$160:$U$300,MATCH($A17,'[1]第２表（月）'!$A$160:$A$300,0),'[1]第２表（月）'!D$6))</f>
        <v>84.5</v>
      </c>
      <c r="E17" s="45">
        <f>IF(E$7="","",INDEX('[1]第２表（月）'!$D$160:$U$300,MATCH($A17,'[1]第２表（月）'!$A$160:$A$300,0),'[1]第２表（月）'!E$6))</f>
        <v>75.900000000000006</v>
      </c>
      <c r="F17" s="45">
        <f>IF(F$7="","",INDEX('[1]第２表（月）'!$D$160:$U$300,MATCH($A17,'[1]第２表（月）'!$A$160:$A$300,0),'[1]第２表（月）'!F$6))</f>
        <v>87.7</v>
      </c>
      <c r="G17" s="45">
        <f>IF(G$7="","",INDEX('[1]第２表（月）'!$D$160:$U$300,MATCH($A17,'[1]第２表（月）'!$A$160:$A$300,0),'[1]第２表（月）'!G$6))</f>
        <v>95.4</v>
      </c>
      <c r="H17" s="45">
        <f>IF(H$7="","",INDEX('[1]第２表（月）'!$D$160:$U$300,MATCH($A17,'[1]第２表（月）'!$A$160:$A$300,0),'[1]第２表（月）'!H$6))</f>
        <v>109.5</v>
      </c>
      <c r="I17" s="45">
        <f>IF(I$7="","",INDEX('[1]第２表（月）'!$D$160:$U$300,MATCH($A17,'[1]第２表（月）'!$A$160:$A$300,0),'[1]第２表（月）'!I$6))</f>
        <v>83</v>
      </c>
      <c r="J17" s="45">
        <f>IF(J$7="","",INDEX('[1]第２表（月）'!$D$160:$U$300,MATCH($A17,'[1]第２表（月）'!$A$160:$A$300,0),'[1]第２表（月）'!J$6))</f>
        <v>92.3</v>
      </c>
      <c r="K17" s="45">
        <f>IF(K$7="","",INDEX('[1]第２表（月）'!$D$160:$U$300,MATCH($A17,'[1]第２表（月）'!$A$160:$A$300,0),'[1]第２表（月）'!K$6))</f>
        <v>88.7</v>
      </c>
      <c r="L17" s="45">
        <f>IF(L$7="","",INDEX('[1]第２表（月）'!$D$160:$U$300,MATCH($A17,'[1]第２表（月）'!$A$160:$A$300,0),'[1]第２表（月）'!L$6))</f>
        <v>97.2</v>
      </c>
      <c r="M17" s="45">
        <f>IF(M$7="","",INDEX('[1]第２表（月）'!$D$160:$U$300,MATCH($A17,'[1]第２表（月）'!$A$160:$A$300,0),'[1]第２表（月）'!M$6))</f>
        <v>84.7</v>
      </c>
      <c r="N17" s="45">
        <f>IF(N$7="","",INDEX('[1]第２表（月）'!$D$160:$U$300,MATCH($A17,'[1]第２表（月）'!$A$160:$A$300,0),'[1]第２表（月）'!N$6))</f>
        <v>96.5</v>
      </c>
      <c r="O17" s="45">
        <f>IF(O$7="","",INDEX('[1]第２表（月）'!$D$160:$U$300,MATCH($A17,'[1]第２表（月）'!$A$160:$A$300,0),'[1]第２表（月）'!O$6))</f>
        <v>90.4</v>
      </c>
      <c r="P17" s="45">
        <f>IF(P$7="","",INDEX('[1]第２表（月）'!$D$160:$U$300,MATCH($A17,'[1]第２表（月）'!$A$160:$A$300,0),'[1]第２表（月）'!P$6))</f>
        <v>83.8</v>
      </c>
      <c r="Q17" s="45">
        <f>IF(Q$7="","",INDEX('[1]第２表（月）'!$D$160:$U$300,MATCH($A17,'[1]第２表（月）'!$A$160:$A$300,0),'[1]第２表（月）'!Q$6))</f>
        <v>78</v>
      </c>
      <c r="R17" s="45">
        <f>IF(R$7="","",INDEX('[1]第２表（月）'!$D$160:$U$300,MATCH($A17,'[1]第２表（月）'!$A$160:$A$300,0),'[1]第２表（月）'!R$6))</f>
        <v>74.2</v>
      </c>
      <c r="S17" s="45">
        <f>IF(S$7="","",INDEX('[1]第２表（月）'!$D$160:$U$300,MATCH($A17,'[1]第２表（月）'!$A$160:$A$300,0),'[1]第２表（月）'!S$6))</f>
        <v>80.8</v>
      </c>
      <c r="T17" s="45">
        <f>IF(T$7="","",INDEX('[1]第２表（月）'!$D$160:$U$300,MATCH($A17,'[1]第２表（月）'!$A$160:$A$300,0),'[1]第２表（月）'!T$6))</f>
        <v>96.5</v>
      </c>
      <c r="U17" s="45">
        <f>IF(U$7="","",INDEX('[1]第２表（月）'!$D$160:$U$300,MATCH($A17,'[1]第２表（月）'!$A$160:$A$300,0),'[1]第２表（月）'!U$6))</f>
        <v>96.8</v>
      </c>
    </row>
    <row r="18" spans="1:21" ht="30" customHeight="1" x14ac:dyDescent="0.45">
      <c r="A18" s="27" t="str">
        <f>+[2]第１表!A18</f>
        <v>56</v>
      </c>
      <c r="B18" s="43" t="str">
        <f>[2]第１表!B18</f>
        <v/>
      </c>
      <c r="C18" s="44" t="str">
        <f>+[2]第１表!C18</f>
        <v>６月</v>
      </c>
      <c r="D18" s="45">
        <f>IF(D$7="","",INDEX('[1]第２表（月）'!$D$160:$U$300,MATCH($A18,'[1]第２表（月）'!$A$160:$A$300,0),'[1]第２表（月）'!D$6))</f>
        <v>132</v>
      </c>
      <c r="E18" s="45">
        <f>IF(E$7="","",INDEX('[1]第２表（月）'!$D$160:$U$300,MATCH($A18,'[1]第２表（月）'!$A$160:$A$300,0),'[1]第２表（月）'!E$6))</f>
        <v>95.7</v>
      </c>
      <c r="F18" s="45">
        <f>IF(F$7="","",INDEX('[1]第２表（月）'!$D$160:$U$300,MATCH($A18,'[1]第２表（月）'!$A$160:$A$300,0),'[1]第２表（月）'!F$6))</f>
        <v>139.30000000000001</v>
      </c>
      <c r="G18" s="45">
        <f>IF(G$7="","",INDEX('[1]第２表（月）'!$D$160:$U$300,MATCH($A18,'[1]第２表（月）'!$A$160:$A$300,0),'[1]第２表（月）'!G$6))</f>
        <v>241</v>
      </c>
      <c r="H18" s="45">
        <f>IF(H$7="","",INDEX('[1]第２表（月）'!$D$160:$U$300,MATCH($A18,'[1]第２表（月）'!$A$160:$A$300,0),'[1]第２表（月）'!H$6))</f>
        <v>233.6</v>
      </c>
      <c r="I18" s="45">
        <f>IF(I$7="","",INDEX('[1]第２表（月）'!$D$160:$U$300,MATCH($A18,'[1]第２表（月）'!$A$160:$A$300,0),'[1]第２表（月）'!I$6))</f>
        <v>89.3</v>
      </c>
      <c r="J18" s="45">
        <f>IF(J$7="","",INDEX('[1]第２表（月）'!$D$160:$U$300,MATCH($A18,'[1]第２表（月）'!$A$160:$A$300,0),'[1]第２表（月）'!J$6))</f>
        <v>100.1</v>
      </c>
      <c r="K18" s="45">
        <f>IF(K$7="","",INDEX('[1]第２表（月）'!$D$160:$U$300,MATCH($A18,'[1]第２表（月）'!$A$160:$A$300,0),'[1]第２表（月）'!K$6))</f>
        <v>180.6</v>
      </c>
      <c r="L18" s="45">
        <f>IF(L$7="","",INDEX('[1]第２表（月）'!$D$160:$U$300,MATCH($A18,'[1]第２表（月）'!$A$160:$A$300,0),'[1]第２表（月）'!L$6))</f>
        <v>104.6</v>
      </c>
      <c r="M18" s="45">
        <f>IF(M$7="","",INDEX('[1]第２表（月）'!$D$160:$U$300,MATCH($A18,'[1]第２表（月）'!$A$160:$A$300,0),'[1]第２表（月）'!M$6))</f>
        <v>143.6</v>
      </c>
      <c r="N18" s="45">
        <f>IF(N$7="","",INDEX('[1]第２表（月）'!$D$160:$U$300,MATCH($A18,'[1]第２表（月）'!$A$160:$A$300,0),'[1]第２表（月）'!N$6))</f>
        <v>87.9</v>
      </c>
      <c r="O18" s="45">
        <f>IF(O$7="","",INDEX('[1]第２表（月）'!$D$160:$U$300,MATCH($A18,'[1]第２表（月）'!$A$160:$A$300,0),'[1]第２表（月）'!O$6))</f>
        <v>165.2</v>
      </c>
      <c r="P18" s="45">
        <f>IF(P$7="","",INDEX('[1]第２表（月）'!$D$160:$U$300,MATCH($A18,'[1]第２表（月）'!$A$160:$A$300,0),'[1]第２表（月）'!P$6))</f>
        <v>199.6</v>
      </c>
      <c r="Q18" s="45">
        <f>IF(Q$7="","",INDEX('[1]第２表（月）'!$D$160:$U$300,MATCH($A18,'[1]第２表（月）'!$A$160:$A$300,0),'[1]第２表（月）'!Q$6))</f>
        <v>134.6</v>
      </c>
      <c r="R18" s="45">
        <f>IF(R$7="","",INDEX('[1]第２表（月）'!$D$160:$U$300,MATCH($A18,'[1]第２表（月）'!$A$160:$A$300,0),'[1]第２表（月）'!R$6))</f>
        <v>118.6</v>
      </c>
      <c r="S18" s="45">
        <f>IF(S$7="","",INDEX('[1]第２表（月）'!$D$160:$U$300,MATCH($A18,'[1]第２表（月）'!$A$160:$A$300,0),'[1]第２表（月）'!S$6))</f>
        <v>101.5</v>
      </c>
      <c r="T18" s="45">
        <f>IF(T$7="","",INDEX('[1]第２表（月）'!$D$160:$U$300,MATCH($A18,'[1]第２表（月）'!$A$160:$A$300,0),'[1]第２表（月）'!T$6))</f>
        <v>97.5</v>
      </c>
      <c r="U18" s="45">
        <f>IF(U$7="","",INDEX('[1]第２表（月）'!$D$160:$U$300,MATCH($A18,'[1]第２表（月）'!$A$160:$A$300,0),'[1]第２表（月）'!U$6))</f>
        <v>97.6</v>
      </c>
    </row>
    <row r="19" spans="1:21" ht="30" customHeight="1" x14ac:dyDescent="0.45">
      <c r="A19" s="27" t="str">
        <f>+[2]第１表!A19</f>
        <v>57</v>
      </c>
      <c r="B19" s="43" t="str">
        <f>[2]第１表!B19</f>
        <v/>
      </c>
      <c r="C19" s="44" t="str">
        <f>+[2]第１表!C19</f>
        <v>７月</v>
      </c>
      <c r="D19" s="45">
        <f>IF(D$7="","",INDEX('[1]第２表（月）'!$D$160:$U$300,MATCH($A19,'[1]第２表（月）'!$A$160:$A$300,0),'[1]第２表（月）'!D$6))</f>
        <v>106.3</v>
      </c>
      <c r="E19" s="45">
        <f>IF(E$7="","",INDEX('[1]第２表（月）'!$D$160:$U$300,MATCH($A19,'[1]第２表（月）'!$A$160:$A$300,0),'[1]第２表（月）'!E$6))</f>
        <v>100.3</v>
      </c>
      <c r="F19" s="45">
        <f>IF(F$7="","",INDEX('[1]第２表（月）'!$D$160:$U$300,MATCH($A19,'[1]第２表（月）'!$A$160:$A$300,0),'[1]第２表（月）'!F$6))</f>
        <v>116.8</v>
      </c>
      <c r="G19" s="45">
        <f>IF(G$7="","",INDEX('[1]第２表（月）'!$D$160:$U$300,MATCH($A19,'[1]第２表（月）'!$A$160:$A$300,0),'[1]第２表（月）'!G$6))</f>
        <v>90.5</v>
      </c>
      <c r="H19" s="45">
        <f>IF(H$7="","",INDEX('[1]第２表（月）'!$D$160:$U$300,MATCH($A19,'[1]第２表（月）'!$A$160:$A$300,0),'[1]第２表（月）'!H$6))</f>
        <v>146.4</v>
      </c>
      <c r="I19" s="45">
        <f>IF(I$7="","",INDEX('[1]第２表（月）'!$D$160:$U$300,MATCH($A19,'[1]第２表（月）'!$A$160:$A$300,0),'[1]第２表（月）'!I$6))</f>
        <v>104.2</v>
      </c>
      <c r="J19" s="45">
        <f>IF(J$7="","",INDEX('[1]第２表（月）'!$D$160:$U$300,MATCH($A19,'[1]第２表（月）'!$A$160:$A$300,0),'[1]第２表（月）'!J$6))</f>
        <v>143.69999999999999</v>
      </c>
      <c r="K19" s="45">
        <f>IF(K$7="","",INDEX('[1]第２表（月）'!$D$160:$U$300,MATCH($A19,'[1]第２表（月）'!$A$160:$A$300,0),'[1]第２表（月）'!K$6))</f>
        <v>88.4</v>
      </c>
      <c r="L19" s="45">
        <f>IF(L$7="","",INDEX('[1]第２表（月）'!$D$160:$U$300,MATCH($A19,'[1]第２表（月）'!$A$160:$A$300,0),'[1]第２表（月）'!L$6))</f>
        <v>104.5</v>
      </c>
      <c r="M19" s="45">
        <f>IF(M$7="","",INDEX('[1]第２表（月）'!$D$160:$U$300,MATCH($A19,'[1]第２表（月）'!$A$160:$A$300,0),'[1]第２表（月）'!M$6))</f>
        <v>88.4</v>
      </c>
      <c r="N19" s="45">
        <f>IF(N$7="","",INDEX('[1]第２表（月）'!$D$160:$U$300,MATCH($A19,'[1]第２表（月）'!$A$160:$A$300,0),'[1]第２表（月）'!N$6))</f>
        <v>91.3</v>
      </c>
      <c r="O19" s="45">
        <f>IF(O$7="","",INDEX('[1]第２表（月）'!$D$160:$U$300,MATCH($A19,'[1]第２表（月）'!$A$160:$A$300,0),'[1]第２表（月）'!O$6))</f>
        <v>97.7</v>
      </c>
      <c r="P19" s="45">
        <f>IF(P$7="","",INDEX('[1]第２表（月）'!$D$160:$U$300,MATCH($A19,'[1]第２表（月）'!$A$160:$A$300,0),'[1]第２表（月）'!P$6))</f>
        <v>90.5</v>
      </c>
      <c r="Q19" s="45">
        <f>IF(Q$7="","",INDEX('[1]第２表（月）'!$D$160:$U$300,MATCH($A19,'[1]第２表（月）'!$A$160:$A$300,0),'[1]第２表（月）'!Q$6))</f>
        <v>97.6</v>
      </c>
      <c r="R19" s="45">
        <f>IF(R$7="","",INDEX('[1]第２表（月）'!$D$160:$U$300,MATCH($A19,'[1]第２表（月）'!$A$160:$A$300,0),'[1]第２表（月）'!R$6))</f>
        <v>122</v>
      </c>
      <c r="S19" s="45">
        <f>IF(S$7="","",INDEX('[1]第２表（月）'!$D$160:$U$300,MATCH($A19,'[1]第２表（月）'!$A$160:$A$300,0),'[1]第２表（月）'!S$6))</f>
        <v>89.3</v>
      </c>
      <c r="T19" s="45">
        <f>IF(T$7="","",INDEX('[1]第２表（月）'!$D$160:$U$300,MATCH($A19,'[1]第２表（月）'!$A$160:$A$300,0),'[1]第２表（月）'!T$6))</f>
        <v>96.8</v>
      </c>
      <c r="U19" s="45">
        <f>IF(U$7="","",INDEX('[1]第２表（月）'!$D$160:$U$300,MATCH($A19,'[1]第２表（月）'!$A$160:$A$300,0),'[1]第２表（月）'!U$6))</f>
        <v>96.5</v>
      </c>
    </row>
    <row r="20" spans="1:21" ht="30" customHeight="1" x14ac:dyDescent="0.45">
      <c r="A20" s="27" t="str">
        <f>+[2]第１表!A20</f>
        <v>58</v>
      </c>
      <c r="B20" s="43" t="str">
        <f>[2]第１表!B20</f>
        <v/>
      </c>
      <c r="C20" s="44" t="str">
        <f>+[2]第１表!C20</f>
        <v>８月</v>
      </c>
      <c r="D20" s="45">
        <f>IF(D$7="","",INDEX('[1]第２表（月）'!$D$160:$U$300,MATCH($A20,'[1]第２表（月）'!$A$160:$A$300,0),'[1]第２表（月）'!D$6))</f>
        <v>87.7</v>
      </c>
      <c r="E20" s="45">
        <f>IF(E$7="","",INDEX('[1]第２表（月）'!$D$160:$U$300,MATCH($A20,'[1]第２表（月）'!$A$160:$A$300,0),'[1]第２表（月）'!E$6))</f>
        <v>89.7</v>
      </c>
      <c r="F20" s="45">
        <f>IF(F$7="","",INDEX('[1]第２表（月）'!$D$160:$U$300,MATCH($A20,'[1]第２表（月）'!$A$160:$A$300,0),'[1]第２表（月）'!F$6))</f>
        <v>93.3</v>
      </c>
      <c r="G20" s="45">
        <f>IF(G$7="","",INDEX('[1]第２表（月）'!$D$160:$U$300,MATCH($A20,'[1]第２表（月）'!$A$160:$A$300,0),'[1]第２表（月）'!G$6))</f>
        <v>101.1</v>
      </c>
      <c r="H20" s="45">
        <f>IF(H$7="","",INDEX('[1]第２表（月）'!$D$160:$U$300,MATCH($A20,'[1]第２表（月）'!$A$160:$A$300,0),'[1]第２表（月）'!H$6))</f>
        <v>106.4</v>
      </c>
      <c r="I20" s="45">
        <f>IF(I$7="","",INDEX('[1]第２表（月）'!$D$160:$U$300,MATCH($A20,'[1]第２表（月）'!$A$160:$A$300,0),'[1]第２表（月）'!I$6))</f>
        <v>78.599999999999994</v>
      </c>
      <c r="J20" s="45">
        <f>IF(J$7="","",INDEX('[1]第２表（月）'!$D$160:$U$300,MATCH($A20,'[1]第２表（月）'!$A$160:$A$300,0),'[1]第２表（月）'!J$6))</f>
        <v>90.4</v>
      </c>
      <c r="K20" s="45">
        <f>IF(K$7="","",INDEX('[1]第２表（月）'!$D$160:$U$300,MATCH($A20,'[1]第２表（月）'!$A$160:$A$300,0),'[1]第２表（月）'!K$6))</f>
        <v>87</v>
      </c>
      <c r="L20" s="45">
        <f>IF(L$7="","",INDEX('[1]第２表（月）'!$D$160:$U$300,MATCH($A20,'[1]第２表（月）'!$A$160:$A$300,0),'[1]第２表（月）'!L$6))</f>
        <v>86.6</v>
      </c>
      <c r="M20" s="45">
        <f>IF(M$7="","",INDEX('[1]第２表（月）'!$D$160:$U$300,MATCH($A20,'[1]第２表（月）'!$A$160:$A$300,0),'[1]第２表（月）'!M$6))</f>
        <v>101.7</v>
      </c>
      <c r="N20" s="45">
        <f>IF(N$7="","",INDEX('[1]第２表（月）'!$D$160:$U$300,MATCH($A20,'[1]第２表（月）'!$A$160:$A$300,0),'[1]第２表（月）'!N$6))</f>
        <v>85.5</v>
      </c>
      <c r="O20" s="45">
        <f>IF(O$7="","",INDEX('[1]第２表（月）'!$D$160:$U$300,MATCH($A20,'[1]第２表（月）'!$A$160:$A$300,0),'[1]第２表（月）'!O$6))</f>
        <v>107.9</v>
      </c>
      <c r="P20" s="45">
        <f>IF(P$7="","",INDEX('[1]第２表（月）'!$D$160:$U$300,MATCH($A20,'[1]第２表（月）'!$A$160:$A$300,0),'[1]第２表（月）'!P$6))</f>
        <v>90.8</v>
      </c>
      <c r="Q20" s="45">
        <f>IF(Q$7="","",INDEX('[1]第２表（月）'!$D$160:$U$300,MATCH($A20,'[1]第２表（月）'!$A$160:$A$300,0),'[1]第２表（月）'!Q$6))</f>
        <v>82</v>
      </c>
      <c r="R20" s="45">
        <f>IF(R$7="","",INDEX('[1]第２表（月）'!$D$160:$U$300,MATCH($A20,'[1]第２表（月）'!$A$160:$A$300,0),'[1]第２表（月）'!R$6))</f>
        <v>73.3</v>
      </c>
      <c r="S20" s="45">
        <f>IF(S$7="","",INDEX('[1]第２表（月）'!$D$160:$U$300,MATCH($A20,'[1]第２表（月）'!$A$160:$A$300,0),'[1]第２表（月）'!S$6))</f>
        <v>90.8</v>
      </c>
      <c r="T20" s="45">
        <f>IF(T$7="","",INDEX('[1]第２表（月）'!$D$160:$U$300,MATCH($A20,'[1]第２表（月）'!$A$160:$A$300,0),'[1]第２表（月）'!T$6))</f>
        <v>96.3</v>
      </c>
      <c r="U20" s="45">
        <f>IF(U$7="","",INDEX('[1]第２表（月）'!$D$160:$U$300,MATCH($A20,'[1]第２表（月）'!$A$160:$A$300,0),'[1]第２表（月）'!U$6))</f>
        <v>96.3</v>
      </c>
    </row>
    <row r="21" spans="1:21" ht="30" customHeight="1" x14ac:dyDescent="0.45">
      <c r="A21" s="27" t="str">
        <f>+[2]第１表!A21</f>
        <v>59</v>
      </c>
      <c r="B21" s="43" t="str">
        <f>[2]第１表!B21</f>
        <v/>
      </c>
      <c r="C21" s="44" t="str">
        <f>+[2]第１表!C21</f>
        <v>９月</v>
      </c>
      <c r="D21" s="45">
        <f>IF(D$7="","",INDEX('[1]第２表（月）'!$D$160:$U$300,MATCH($A21,'[1]第２表（月）'!$A$160:$A$300,0),'[1]第２表（月）'!D$6))</f>
        <v>82.2</v>
      </c>
      <c r="E21" s="45">
        <f>IF(E$7="","",INDEX('[1]第２表（月）'!$D$160:$U$300,MATCH($A21,'[1]第２表（月）'!$A$160:$A$300,0),'[1]第２表（月）'!E$6))</f>
        <v>76.8</v>
      </c>
      <c r="F21" s="45">
        <f>IF(F$7="","",INDEX('[1]第２表（月）'!$D$160:$U$300,MATCH($A21,'[1]第２表（月）'!$A$160:$A$300,0),'[1]第２表（月）'!F$6))</f>
        <v>85.5</v>
      </c>
      <c r="G21" s="45">
        <f>IF(G$7="","",INDEX('[1]第２表（月）'!$D$160:$U$300,MATCH($A21,'[1]第２表（月）'!$A$160:$A$300,0),'[1]第２表（月）'!G$6))</f>
        <v>100.8</v>
      </c>
      <c r="H21" s="45">
        <f>IF(H$7="","",INDEX('[1]第２表（月）'!$D$160:$U$300,MATCH($A21,'[1]第２表（月）'!$A$160:$A$300,0),'[1]第２表（月）'!H$6))</f>
        <v>115.7</v>
      </c>
      <c r="I21" s="45">
        <f>IF(I$7="","",INDEX('[1]第２表（月）'!$D$160:$U$300,MATCH($A21,'[1]第２表（月）'!$A$160:$A$300,0),'[1]第２表（月）'!I$6))</f>
        <v>78.2</v>
      </c>
      <c r="J21" s="45">
        <f>IF(J$7="","",INDEX('[1]第２表（月）'!$D$160:$U$300,MATCH($A21,'[1]第２表（月）'!$A$160:$A$300,0),'[1]第２表（月）'!J$6))</f>
        <v>84.4</v>
      </c>
      <c r="K21" s="45">
        <f>IF(K$7="","",INDEX('[1]第２表（月）'!$D$160:$U$300,MATCH($A21,'[1]第２表（月）'!$A$160:$A$300,0),'[1]第２表（月）'!K$6))</f>
        <v>86.8</v>
      </c>
      <c r="L21" s="45">
        <f>IF(L$7="","",INDEX('[1]第２表（月）'!$D$160:$U$300,MATCH($A21,'[1]第２表（月）'!$A$160:$A$300,0),'[1]第２表（月）'!L$6))</f>
        <v>86.8</v>
      </c>
      <c r="M21" s="45">
        <f>IF(M$7="","",INDEX('[1]第２表（月）'!$D$160:$U$300,MATCH($A21,'[1]第２表（月）'!$A$160:$A$300,0),'[1]第２表（月）'!M$6))</f>
        <v>84.1</v>
      </c>
      <c r="N21" s="45">
        <f>IF(N$7="","",INDEX('[1]第２表（月）'!$D$160:$U$300,MATCH($A21,'[1]第２表（月）'!$A$160:$A$300,0),'[1]第２表（月）'!N$6))</f>
        <v>74.400000000000006</v>
      </c>
      <c r="O21" s="45">
        <f>IF(O$7="","",INDEX('[1]第２表（月）'!$D$160:$U$300,MATCH($A21,'[1]第２表（月）'!$A$160:$A$300,0),'[1]第２表（月）'!O$6))</f>
        <v>101.6</v>
      </c>
      <c r="P21" s="45">
        <f>IF(P$7="","",INDEX('[1]第２表（月）'!$D$160:$U$300,MATCH($A21,'[1]第２表（月）'!$A$160:$A$300,0),'[1]第２表（月）'!P$6))</f>
        <v>88.7</v>
      </c>
      <c r="Q21" s="45">
        <f>IF(Q$7="","",INDEX('[1]第２表（月）'!$D$160:$U$300,MATCH($A21,'[1]第２表（月）'!$A$160:$A$300,0),'[1]第２表（月）'!Q$6))</f>
        <v>78</v>
      </c>
      <c r="R21" s="45">
        <f>IF(R$7="","",INDEX('[1]第２表（月）'!$D$160:$U$300,MATCH($A21,'[1]第２表（月）'!$A$160:$A$300,0),'[1]第２表（月）'!R$6))</f>
        <v>72</v>
      </c>
      <c r="S21" s="45">
        <f>IF(S$7="","",INDEX('[1]第２表（月）'!$D$160:$U$300,MATCH($A21,'[1]第２表（月）'!$A$160:$A$300,0),'[1]第２表（月）'!S$6))</f>
        <v>81.099999999999994</v>
      </c>
      <c r="T21" s="45">
        <f>IF(T$7="","",INDEX('[1]第２表（月）'!$D$160:$U$300,MATCH($A21,'[1]第２表（月）'!$A$160:$A$300,0),'[1]第２表（月）'!T$6))</f>
        <v>95.5</v>
      </c>
      <c r="U21" s="45">
        <f>IF(U$7="","",INDEX('[1]第２表（月）'!$D$160:$U$300,MATCH($A21,'[1]第２表（月）'!$A$160:$A$300,0),'[1]第２表（月）'!U$6))</f>
        <v>95.4</v>
      </c>
    </row>
    <row r="22" spans="1:21" ht="30" customHeight="1" x14ac:dyDescent="0.45">
      <c r="A22" s="27" t="str">
        <f>+[2]第１表!A22</f>
        <v>510</v>
      </c>
      <c r="B22" s="43" t="str">
        <f>[2]第１表!B22</f>
        <v/>
      </c>
      <c r="C22" s="44" t="str">
        <f>+[2]第１表!C22</f>
        <v>10月</v>
      </c>
      <c r="D22" s="45">
        <f>IF(D$7="","",INDEX('[1]第２表（月）'!$D$160:$U$300,MATCH($A22,'[1]第２表（月）'!$A$160:$A$300,0),'[1]第２表（月）'!D$6))</f>
        <v>80.8</v>
      </c>
      <c r="E22" s="45">
        <f>IF(E$7="","",INDEX('[1]第２表（月）'!$D$160:$U$300,MATCH($A22,'[1]第２表（月）'!$A$160:$A$300,0),'[1]第２表（月）'!E$6))</f>
        <v>75.400000000000006</v>
      </c>
      <c r="F22" s="45">
        <f>IF(F$7="","",INDEX('[1]第２表（月）'!$D$160:$U$300,MATCH($A22,'[1]第２表（月）'!$A$160:$A$300,0),'[1]第２表（月）'!F$6))</f>
        <v>84.6</v>
      </c>
      <c r="G22" s="45">
        <f>IF(G$7="","",INDEX('[1]第２表（月）'!$D$160:$U$300,MATCH($A22,'[1]第２表（月）'!$A$160:$A$300,0),'[1]第２表（月）'!G$6))</f>
        <v>88.2</v>
      </c>
      <c r="H22" s="45">
        <f>IF(H$7="","",INDEX('[1]第２表（月）'!$D$160:$U$300,MATCH($A22,'[1]第２表（月）'!$A$160:$A$300,0),'[1]第２表（月）'!H$6))</f>
        <v>106.2</v>
      </c>
      <c r="I22" s="45">
        <f>IF(I$7="","",INDEX('[1]第２表（月）'!$D$160:$U$300,MATCH($A22,'[1]第２表（月）'!$A$160:$A$300,0),'[1]第２表（月）'!I$6))</f>
        <v>79.099999999999994</v>
      </c>
      <c r="J22" s="45">
        <f>IF(J$7="","",INDEX('[1]第２表（月）'!$D$160:$U$300,MATCH($A22,'[1]第２表（月）'!$A$160:$A$300,0),'[1]第２表（月）'!J$6))</f>
        <v>85.4</v>
      </c>
      <c r="K22" s="45">
        <f>IF(K$7="","",INDEX('[1]第２表（月）'!$D$160:$U$300,MATCH($A22,'[1]第２表（月）'!$A$160:$A$300,0),'[1]第２表（月）'!K$6))</f>
        <v>80.3</v>
      </c>
      <c r="L22" s="45">
        <f>IF(L$7="","",INDEX('[1]第２表（月）'!$D$160:$U$300,MATCH($A22,'[1]第２表（月）'!$A$160:$A$300,0),'[1]第２表（月）'!L$6))</f>
        <v>89.7</v>
      </c>
      <c r="M22" s="45">
        <f>IF(M$7="","",INDEX('[1]第２表（月）'!$D$160:$U$300,MATCH($A22,'[1]第２表（月）'!$A$160:$A$300,0),'[1]第２表（月）'!M$6))</f>
        <v>80.099999999999994</v>
      </c>
      <c r="N22" s="45">
        <f>IF(N$7="","",INDEX('[1]第２表（月）'!$D$160:$U$300,MATCH($A22,'[1]第２表（月）'!$A$160:$A$300,0),'[1]第２表（月）'!N$6))</f>
        <v>80.5</v>
      </c>
      <c r="O22" s="45">
        <f>IF(O$7="","",INDEX('[1]第２表（月）'!$D$160:$U$300,MATCH($A22,'[1]第２表（月）'!$A$160:$A$300,0),'[1]第２表（月）'!O$6))</f>
        <v>92.3</v>
      </c>
      <c r="P22" s="45">
        <f>IF(P$7="","",INDEX('[1]第２表（月）'!$D$160:$U$300,MATCH($A22,'[1]第２表（月）'!$A$160:$A$300,0),'[1]第２表（月）'!P$6))</f>
        <v>81.599999999999994</v>
      </c>
      <c r="Q22" s="45">
        <f>IF(Q$7="","",INDEX('[1]第２表（月）'!$D$160:$U$300,MATCH($A22,'[1]第２表（月）'!$A$160:$A$300,0),'[1]第２表（月）'!Q$6))</f>
        <v>78.8</v>
      </c>
      <c r="R22" s="45">
        <f>IF(R$7="","",INDEX('[1]第２表（月）'!$D$160:$U$300,MATCH($A22,'[1]第２表（月）'!$A$160:$A$300,0),'[1]第２表（月）'!R$6))</f>
        <v>75.7</v>
      </c>
      <c r="S22" s="45">
        <f>IF(S$7="","",INDEX('[1]第２表（月）'!$D$160:$U$300,MATCH($A22,'[1]第２表（月）'!$A$160:$A$300,0),'[1]第２表（月）'!S$6))</f>
        <v>80.2</v>
      </c>
      <c r="T22" s="45">
        <f>IF(T$7="","",INDEX('[1]第２表（月）'!$D$160:$U$300,MATCH($A22,'[1]第２表（月）'!$A$160:$A$300,0),'[1]第２表（月）'!T$6))</f>
        <v>94.4</v>
      </c>
      <c r="U22" s="45">
        <f>IF(U$7="","",INDEX('[1]第２表（月）'!$D$160:$U$300,MATCH($A22,'[1]第２表（月）'!$A$160:$A$300,0),'[1]第２表（月）'!U$6))</f>
        <v>94.4</v>
      </c>
    </row>
    <row r="23" spans="1:21" ht="30" customHeight="1" x14ac:dyDescent="0.45">
      <c r="A23" s="27" t="str">
        <f>+[2]第１表!A23</f>
        <v>511</v>
      </c>
      <c r="B23" s="43" t="str">
        <f>[2]第１表!B23</f>
        <v/>
      </c>
      <c r="C23" s="44" t="str">
        <f>+[2]第１表!C23</f>
        <v>11月</v>
      </c>
      <c r="D23" s="45">
        <f>IF(D$7="","",INDEX('[1]第２表（月）'!$D$160:$U$300,MATCH($A23,'[1]第２表（月）'!$A$160:$A$300,0),'[1]第２表（月）'!D$6))</f>
        <v>85.9</v>
      </c>
      <c r="E23" s="45">
        <f>IF(E$7="","",INDEX('[1]第２表（月）'!$D$160:$U$300,MATCH($A23,'[1]第２表（月）'!$A$160:$A$300,0),'[1]第２表（月）'!E$6))</f>
        <v>81.900000000000006</v>
      </c>
      <c r="F23" s="45">
        <f>IF(F$7="","",INDEX('[1]第２表（月）'!$D$160:$U$300,MATCH($A23,'[1]第２表（月）'!$A$160:$A$300,0),'[1]第２表（月）'!F$6))</f>
        <v>88.1</v>
      </c>
      <c r="G23" s="45">
        <f>IF(G$7="","",INDEX('[1]第２表（月）'!$D$160:$U$300,MATCH($A23,'[1]第２表（月）'!$A$160:$A$300,0),'[1]第２表（月）'!G$6))</f>
        <v>87.5</v>
      </c>
      <c r="H23" s="45">
        <f>IF(H$7="","",INDEX('[1]第２表（月）'!$D$160:$U$300,MATCH($A23,'[1]第２表（月）'!$A$160:$A$300,0),'[1]第２表（月）'!H$6))</f>
        <v>113.9</v>
      </c>
      <c r="I23" s="45">
        <f>IF(I$7="","",INDEX('[1]第２表（月）'!$D$160:$U$300,MATCH($A23,'[1]第２表（月）'!$A$160:$A$300,0),'[1]第２表（月）'!I$6))</f>
        <v>80</v>
      </c>
      <c r="J23" s="45">
        <f>IF(J$7="","",INDEX('[1]第２表（月）'!$D$160:$U$300,MATCH($A23,'[1]第２表（月）'!$A$160:$A$300,0),'[1]第２表（月）'!J$6))</f>
        <v>86.8</v>
      </c>
      <c r="K23" s="45">
        <f>IF(K$7="","",INDEX('[1]第２表（月）'!$D$160:$U$300,MATCH($A23,'[1]第２表（月）'!$A$160:$A$300,0),'[1]第２表（月）'!K$6))</f>
        <v>79.900000000000006</v>
      </c>
      <c r="L23" s="45">
        <f>IF(L$7="","",INDEX('[1]第２表（月）'!$D$160:$U$300,MATCH($A23,'[1]第２表（月）'!$A$160:$A$300,0),'[1]第２表（月）'!L$6))</f>
        <v>90.3</v>
      </c>
      <c r="M23" s="45">
        <f>IF(M$7="","",INDEX('[1]第２表（月）'!$D$160:$U$300,MATCH($A23,'[1]第２表（月）'!$A$160:$A$300,0),'[1]第２表（月）'!M$6))</f>
        <v>84.5</v>
      </c>
      <c r="N23" s="45">
        <f>IF(N$7="","",INDEX('[1]第２表（月）'!$D$160:$U$300,MATCH($A23,'[1]第２表（月）'!$A$160:$A$300,0),'[1]第２表（月）'!N$6))</f>
        <v>76.599999999999994</v>
      </c>
      <c r="O23" s="45">
        <f>IF(O$7="","",INDEX('[1]第２表（月）'!$D$160:$U$300,MATCH($A23,'[1]第２表（月）'!$A$160:$A$300,0),'[1]第２表（月）'!O$6))</f>
        <v>91.4</v>
      </c>
      <c r="P23" s="45">
        <f>IF(P$7="","",INDEX('[1]第２表（月）'!$D$160:$U$300,MATCH($A23,'[1]第２表（月）'!$A$160:$A$300,0),'[1]第２表（月）'!P$6))</f>
        <v>114.4</v>
      </c>
      <c r="Q23" s="45">
        <f>IF(Q$7="","",INDEX('[1]第２表（月）'!$D$160:$U$300,MATCH($A23,'[1]第２表（月）'!$A$160:$A$300,0),'[1]第２表（月）'!Q$6))</f>
        <v>78.900000000000006</v>
      </c>
      <c r="R23" s="45">
        <f>IF(R$7="","",INDEX('[1]第２表（月）'!$D$160:$U$300,MATCH($A23,'[1]第２表（月）'!$A$160:$A$300,0),'[1]第２表（月）'!R$6))</f>
        <v>75</v>
      </c>
      <c r="S23" s="45">
        <f>IF(S$7="","",INDEX('[1]第２表（月）'!$D$160:$U$300,MATCH($A23,'[1]第２表（月）'!$A$160:$A$300,0),'[1]第２表（月）'!S$6))</f>
        <v>86.2</v>
      </c>
      <c r="T23" s="45">
        <f>IF(T$7="","",INDEX('[1]第２表（月）'!$D$160:$U$300,MATCH($A23,'[1]第２表（月）'!$A$160:$A$300,0),'[1]第２表（月）'!T$6))</f>
        <v>95.5</v>
      </c>
      <c r="U23" s="45">
        <f>IF(U$7="","",INDEX('[1]第２表（月）'!$D$160:$U$300,MATCH($A23,'[1]第２表（月）'!$A$160:$A$300,0),'[1]第２表（月）'!U$6))</f>
        <v>95.6</v>
      </c>
    </row>
    <row r="24" spans="1:21" ht="30" customHeight="1" x14ac:dyDescent="0.45">
      <c r="A24" s="27" t="str">
        <f>+[2]第１表!A24</f>
        <v>512</v>
      </c>
      <c r="B24" s="43" t="str">
        <f>[2]第１表!B24</f>
        <v/>
      </c>
      <c r="C24" s="44" t="str">
        <f>+[2]第１表!C24</f>
        <v>12月</v>
      </c>
      <c r="D24" s="45">
        <f>IF(D$7="","",INDEX('[1]第２表（月）'!$D$160:$U$300,MATCH($A24,'[1]第２表（月）'!$A$160:$A$300,0),'[1]第２表（月）'!D$6))</f>
        <v>164.2</v>
      </c>
      <c r="E24" s="45">
        <f>IF(E$7="","",INDEX('[1]第２表（月）'!$D$160:$U$300,MATCH($A24,'[1]第２表（月）'!$A$160:$A$300,0),'[1]第２表（月）'!E$6))</f>
        <v>128.1</v>
      </c>
      <c r="F24" s="45">
        <f>IF(F$7="","",INDEX('[1]第２表（月）'!$D$160:$U$300,MATCH($A24,'[1]第２表（月）'!$A$160:$A$300,0),'[1]第２表（月）'!F$6))</f>
        <v>185.9</v>
      </c>
      <c r="G24" s="45">
        <f>IF(G$7="","",INDEX('[1]第２表（月）'!$D$160:$U$300,MATCH($A24,'[1]第２表（月）'!$A$160:$A$300,0),'[1]第２表（月）'!G$6))</f>
        <v>240.1</v>
      </c>
      <c r="H24" s="45">
        <f>IF(H$7="","",INDEX('[1]第２表（月）'!$D$160:$U$300,MATCH($A24,'[1]第２表（月）'!$A$160:$A$300,0),'[1]第２表（月）'!H$6))</f>
        <v>275.8</v>
      </c>
      <c r="I24" s="45">
        <f>IF(I$7="","",INDEX('[1]第２表（月）'!$D$160:$U$300,MATCH($A24,'[1]第２表（月）'!$A$160:$A$300,0),'[1]第２表（月）'!I$6))</f>
        <v>134.80000000000001</v>
      </c>
      <c r="J24" s="45">
        <f>IF(J$7="","",INDEX('[1]第２表（月）'!$D$160:$U$300,MATCH($A24,'[1]第２表（月）'!$A$160:$A$300,0),'[1]第２表（月）'!J$6))</f>
        <v>155.80000000000001</v>
      </c>
      <c r="K24" s="45">
        <f>IF(K$7="","",INDEX('[1]第２表（月）'!$D$160:$U$300,MATCH($A24,'[1]第２表（月）'!$A$160:$A$300,0),'[1]第２表（月）'!K$6))</f>
        <v>196</v>
      </c>
      <c r="L24" s="45">
        <f>IF(L$7="","",INDEX('[1]第２表（月）'!$D$160:$U$300,MATCH($A24,'[1]第２表（月）'!$A$160:$A$300,0),'[1]第２表（月）'!L$6))</f>
        <v>158.30000000000001</v>
      </c>
      <c r="M24" s="45">
        <f>IF(M$7="","",INDEX('[1]第２表（月）'!$D$160:$U$300,MATCH($A24,'[1]第２表（月）'!$A$160:$A$300,0),'[1]第２表（月）'!M$6))</f>
        <v>173.8</v>
      </c>
      <c r="N24" s="45">
        <f>IF(N$7="","",INDEX('[1]第２表（月）'!$D$160:$U$300,MATCH($A24,'[1]第２表（月）'!$A$160:$A$300,0),'[1]第２表（月）'!N$6))</f>
        <v>88.1</v>
      </c>
      <c r="O24" s="45">
        <f>IF(O$7="","",INDEX('[1]第２表（月）'!$D$160:$U$300,MATCH($A24,'[1]第２表（月）'!$A$160:$A$300,0),'[1]第２表（月）'!O$6))</f>
        <v>147.19999999999999</v>
      </c>
      <c r="P24" s="45">
        <f>IF(P$7="","",INDEX('[1]第２表（月）'!$D$160:$U$300,MATCH($A24,'[1]第２表（月）'!$A$160:$A$300,0),'[1]第２表（月）'!P$6))</f>
        <v>235.9</v>
      </c>
      <c r="Q24" s="45">
        <f>IF(Q$7="","",INDEX('[1]第２表（月）'!$D$160:$U$300,MATCH($A24,'[1]第２表（月）'!$A$160:$A$300,0),'[1]第２表（月）'!Q$6))</f>
        <v>157.80000000000001</v>
      </c>
      <c r="R24" s="45">
        <f>IF(R$7="","",INDEX('[1]第２表（月）'!$D$160:$U$300,MATCH($A24,'[1]第２表（月）'!$A$160:$A$300,0),'[1]第２表（月）'!R$6))</f>
        <v>197.8</v>
      </c>
      <c r="S24" s="45">
        <f>IF(S$7="","",INDEX('[1]第２表（月）'!$D$160:$U$300,MATCH($A24,'[1]第２表（月）'!$A$160:$A$300,0),'[1]第２表（月）'!S$6))</f>
        <v>123.1</v>
      </c>
      <c r="T24" s="45">
        <f>IF(T$7="","",INDEX('[1]第２表（月）'!$D$160:$U$300,MATCH($A24,'[1]第２表（月）'!$A$160:$A$300,0),'[1]第２表（月）'!T$6))</f>
        <v>96.3</v>
      </c>
      <c r="U24" s="45">
        <f>IF(U$7="","",INDEX('[1]第２表（月）'!$D$160:$U$300,MATCH($A24,'[1]第２表（月）'!$A$160:$A$300,0),'[1]第２表（月）'!U$6))</f>
        <v>96.2</v>
      </c>
    </row>
    <row r="25" spans="1:21" ht="30" customHeight="1" x14ac:dyDescent="0.45">
      <c r="A25" s="27" t="str">
        <f>+[2]第１表!A25</f>
        <v>61</v>
      </c>
      <c r="B25" s="43" t="str">
        <f>[2]第１表!B25</f>
        <v>令和６年</v>
      </c>
      <c r="C25" s="44" t="str">
        <f>+[2]第１表!C25</f>
        <v>１月</v>
      </c>
      <c r="D25" s="45">
        <f>IF(D$7="","",INDEX('[1]第２表（月）'!$D$160:$U$300,MATCH($A25,'[1]第２表（月）'!$A$160:$A$300,0),'[1]第２表（月）'!D$6))</f>
        <v>85.9</v>
      </c>
      <c r="E25" s="45">
        <f>IF(E$7="","",INDEX('[1]第２表（月）'!$D$160:$U$300,MATCH($A25,'[1]第２表（月）'!$A$160:$A$300,0),'[1]第２表（月）'!E$6))</f>
        <v>82.1</v>
      </c>
      <c r="F25" s="45">
        <f>IF(F$7="","",INDEX('[1]第２表（月）'!$D$160:$U$300,MATCH($A25,'[1]第２表（月）'!$A$160:$A$300,0),'[1]第２表（月）'!F$6))</f>
        <v>85.4</v>
      </c>
      <c r="G25" s="45">
        <f>IF(G$7="","",INDEX('[1]第２表（月）'!$D$160:$U$300,MATCH($A25,'[1]第２表（月）'!$A$160:$A$300,0),'[1]第２表（月）'!G$6))</f>
        <v>82.2</v>
      </c>
      <c r="H25" s="45">
        <f>IF(H$7="","",INDEX('[1]第２表（月）'!$D$160:$U$300,MATCH($A25,'[1]第２表（月）'!$A$160:$A$300,0),'[1]第２表（月）'!H$6))</f>
        <v>85.5</v>
      </c>
      <c r="I25" s="45">
        <f>IF(I$7="","",INDEX('[1]第２表（月）'!$D$160:$U$300,MATCH($A25,'[1]第２表（月）'!$A$160:$A$300,0),'[1]第２表（月）'!I$6))</f>
        <v>77.7</v>
      </c>
      <c r="J25" s="45">
        <f>IF(J$7="","",INDEX('[1]第２表（月）'!$D$160:$U$300,MATCH($A25,'[1]第２表（月）'!$A$160:$A$300,0),'[1]第２表（月）'!J$6))</f>
        <v>107.5</v>
      </c>
      <c r="K25" s="45">
        <f>IF(K$7="","",INDEX('[1]第２表（月）'!$D$160:$U$300,MATCH($A25,'[1]第２表（月）'!$A$160:$A$300,0),'[1]第２表（月）'!K$6))</f>
        <v>85.1</v>
      </c>
      <c r="L25" s="45">
        <f>IF(L$7="","",INDEX('[1]第２表（月）'!$D$160:$U$300,MATCH($A25,'[1]第２表（月）'!$A$160:$A$300,0),'[1]第２表（月）'!L$6))</f>
        <v>100.8</v>
      </c>
      <c r="M25" s="45">
        <f>IF(M$7="","",INDEX('[1]第２表（月）'!$D$160:$U$300,MATCH($A25,'[1]第２表（月）'!$A$160:$A$300,0),'[1]第２表（月）'!M$6))</f>
        <v>77.5</v>
      </c>
      <c r="N25" s="45">
        <f>IF(N$7="","",INDEX('[1]第２表（月）'!$D$160:$U$300,MATCH($A25,'[1]第２表（月）'!$A$160:$A$300,0),'[1]第２表（月）'!N$6))</f>
        <v>74.099999999999994</v>
      </c>
      <c r="O25" s="45">
        <f>IF(O$7="","",INDEX('[1]第２表（月）'!$D$160:$U$300,MATCH($A25,'[1]第２表（月）'!$A$160:$A$300,0),'[1]第２表（月）'!O$6))</f>
        <v>100.7</v>
      </c>
      <c r="P25" s="45">
        <f>IF(P$7="","",INDEX('[1]第２表（月）'!$D$160:$U$300,MATCH($A25,'[1]第２表（月）'!$A$160:$A$300,0),'[1]第２表（月）'!P$6))</f>
        <v>82.7</v>
      </c>
      <c r="Q25" s="45">
        <f>IF(Q$7="","",INDEX('[1]第２表（月）'!$D$160:$U$300,MATCH($A25,'[1]第２表（月）'!$A$160:$A$300,0),'[1]第２表（月）'!Q$6))</f>
        <v>84.9</v>
      </c>
      <c r="R25" s="45">
        <f>IF(R$7="","",INDEX('[1]第２表（月）'!$D$160:$U$300,MATCH($A25,'[1]第２表（月）'!$A$160:$A$300,0),'[1]第２表（月）'!R$6))</f>
        <v>85.3</v>
      </c>
      <c r="S25" s="45">
        <f>IF(S$7="","",INDEX('[1]第２表（月）'!$D$160:$U$300,MATCH($A25,'[1]第２表（月）'!$A$160:$A$300,0),'[1]第２表（月）'!S$6))</f>
        <v>76.599999999999994</v>
      </c>
      <c r="T25" s="45">
        <f>IF(T$7="","",INDEX('[1]第２表（月）'!$D$160:$U$300,MATCH($A25,'[1]第２表（月）'!$A$160:$A$300,0),'[1]第２表（月）'!T$6))</f>
        <v>97.1</v>
      </c>
      <c r="U25" s="45">
        <f>IF(U$7="","",INDEX('[1]第２表（月）'!$D$160:$U$300,MATCH($A25,'[1]第２表（月）'!$A$160:$A$300,0),'[1]第２表（月）'!U$6))</f>
        <v>96.8</v>
      </c>
    </row>
    <row r="26" spans="1:21" ht="30" customHeight="1" x14ac:dyDescent="0.45">
      <c r="A26" s="27" t="str">
        <f>+[2]第１表!A26</f>
        <v>62</v>
      </c>
      <c r="B26" s="43" t="str">
        <f>[2]第１表!B26</f>
        <v/>
      </c>
      <c r="C26" s="44" t="str">
        <f>+[2]第１表!C26</f>
        <v>２月</v>
      </c>
      <c r="D26" s="45">
        <f>IF(D$7="","",INDEX('[1]第２表（月）'!$D$160:$U$300,MATCH($A26,'[1]第２表（月）'!$A$160:$A$300,0),'[1]第２表（月）'!D$6))</f>
        <v>84.4</v>
      </c>
      <c r="E26" s="45">
        <f>IF(E$7="","",INDEX('[1]第２表（月）'!$D$160:$U$300,MATCH($A26,'[1]第２表（月）'!$A$160:$A$300,0),'[1]第２表（月）'!E$6))</f>
        <v>76.099999999999994</v>
      </c>
      <c r="F26" s="45">
        <f>IF(F$7="","",INDEX('[1]第２表（月）'!$D$160:$U$300,MATCH($A26,'[1]第２表（月）'!$A$160:$A$300,0),'[1]第２表（月）'!F$6))</f>
        <v>87.3</v>
      </c>
      <c r="G26" s="45">
        <f>IF(G$7="","",INDEX('[1]第２表（月）'!$D$160:$U$300,MATCH($A26,'[1]第２表（月）'!$A$160:$A$300,0),'[1]第２表（月）'!G$6))</f>
        <v>82.9</v>
      </c>
      <c r="H26" s="45">
        <f>IF(H$7="","",INDEX('[1]第２表（月）'!$D$160:$U$300,MATCH($A26,'[1]第２表（月）'!$A$160:$A$300,0),'[1]第２表（月）'!H$6))</f>
        <v>97.5</v>
      </c>
      <c r="I26" s="45">
        <f>IF(I$7="","",INDEX('[1]第２表（月）'!$D$160:$U$300,MATCH($A26,'[1]第２表（月）'!$A$160:$A$300,0),'[1]第２表（月）'!I$6))</f>
        <v>86</v>
      </c>
      <c r="J26" s="45">
        <f>IF(J$7="","",INDEX('[1]第２表（月）'!$D$160:$U$300,MATCH($A26,'[1]第２表（月）'!$A$160:$A$300,0),'[1]第２表（月）'!J$6))</f>
        <v>93.3</v>
      </c>
      <c r="K26" s="45">
        <f>IF(K$7="","",INDEX('[1]第２表（月）'!$D$160:$U$300,MATCH($A26,'[1]第２表（月）'!$A$160:$A$300,0),'[1]第２表（月）'!K$6))</f>
        <v>89.5</v>
      </c>
      <c r="L26" s="45">
        <f>IF(L$7="","",INDEX('[1]第２表（月）'!$D$160:$U$300,MATCH($A26,'[1]第２表（月）'!$A$160:$A$300,0),'[1]第２表（月）'!L$6))</f>
        <v>122.1</v>
      </c>
      <c r="M26" s="45">
        <f>IF(M$7="","",INDEX('[1]第２表（月）'!$D$160:$U$300,MATCH($A26,'[1]第２表（月）'!$A$160:$A$300,0),'[1]第２表（月）'!M$6))</f>
        <v>77.099999999999994</v>
      </c>
      <c r="N26" s="45">
        <f>IF(N$7="","",INDEX('[1]第２表（月）'!$D$160:$U$300,MATCH($A26,'[1]第２表（月）'!$A$160:$A$300,0),'[1]第２表（月）'!N$6))</f>
        <v>72.599999999999994</v>
      </c>
      <c r="O26" s="45">
        <f>IF(O$7="","",INDEX('[1]第２表（月）'!$D$160:$U$300,MATCH($A26,'[1]第２表（月）'!$A$160:$A$300,0),'[1]第２表（月）'!O$6))</f>
        <v>97.7</v>
      </c>
      <c r="P26" s="45">
        <f>IF(P$7="","",INDEX('[1]第２表（月）'!$D$160:$U$300,MATCH($A26,'[1]第２表（月）'!$A$160:$A$300,0),'[1]第２表（月）'!P$6))</f>
        <v>84.7</v>
      </c>
      <c r="Q26" s="45">
        <f>IF(Q$7="","",INDEX('[1]第２表（月）'!$D$160:$U$300,MATCH($A26,'[1]第２表（月）'!$A$160:$A$300,0),'[1]第２表（月）'!Q$6))</f>
        <v>84.4</v>
      </c>
      <c r="R26" s="45">
        <f>IF(R$7="","",INDEX('[1]第２表（月）'!$D$160:$U$300,MATCH($A26,'[1]第２表（月）'!$A$160:$A$300,0),'[1]第２表（月）'!R$6))</f>
        <v>82.7</v>
      </c>
      <c r="S26" s="45">
        <f>IF(S$7="","",INDEX('[1]第２表（月）'!$D$160:$U$300,MATCH($A26,'[1]第２表（月）'!$A$160:$A$300,0),'[1]第２表（月）'!S$6))</f>
        <v>77.400000000000006</v>
      </c>
      <c r="T26" s="45">
        <f>IF(T$7="","",INDEX('[1]第２表（月）'!$D$160:$U$300,MATCH($A26,'[1]第２表（月）'!$A$160:$A$300,0),'[1]第２表（月）'!T$6))</f>
        <v>97.8</v>
      </c>
      <c r="U26" s="45">
        <f>IF(U$7="","",INDEX('[1]第２表（月）'!$D$160:$U$300,MATCH($A26,'[1]第２表（月）'!$A$160:$A$300,0),'[1]第２表（月）'!U$6))</f>
        <v>97.4</v>
      </c>
    </row>
    <row r="27" spans="1:21" ht="30" customHeight="1" x14ac:dyDescent="0.45">
      <c r="A27" s="27" t="str">
        <f>+[2]第１表!A27</f>
        <v>63</v>
      </c>
      <c r="B27" s="46" t="str">
        <f>[2]第１表!B27</f>
        <v/>
      </c>
      <c r="C27" s="47" t="str">
        <f>+[2]第１表!C27</f>
        <v>３月</v>
      </c>
      <c r="D27" s="48">
        <f>IF(D$7="","",INDEX('[1]第２表（月）'!$D$160:$U$300,MATCH($A27,'[1]第２表（月）'!$A$160:$A$300,0),'[1]第２表（月）'!D$6))</f>
        <v>87.7</v>
      </c>
      <c r="E27" s="48">
        <f>IF(E$7="","",INDEX('[1]第２表（月）'!$D$160:$U$300,MATCH($A27,'[1]第２表（月）'!$A$160:$A$300,0),'[1]第２表（月）'!E$6))</f>
        <v>74.099999999999994</v>
      </c>
      <c r="F27" s="48">
        <f>IF(F$7="","",INDEX('[1]第２表（月）'!$D$160:$U$300,MATCH($A27,'[1]第２表（月）'!$A$160:$A$300,0),'[1]第２表（月）'!F$6))</f>
        <v>91.8</v>
      </c>
      <c r="G27" s="48">
        <f>IF(G$7="","",INDEX('[1]第２表（月）'!$D$160:$U$300,MATCH($A27,'[1]第２表（月）'!$A$160:$A$300,0),'[1]第２表（月）'!G$6))</f>
        <v>82.5</v>
      </c>
      <c r="H27" s="48">
        <f>IF(H$7="","",INDEX('[1]第２表（月）'!$D$160:$U$300,MATCH($A27,'[1]第２表（月）'!$A$160:$A$300,0),'[1]第２表（月）'!H$6))</f>
        <v>95</v>
      </c>
      <c r="I27" s="48">
        <f>IF(I$7="","",INDEX('[1]第２表（月）'!$D$160:$U$300,MATCH($A27,'[1]第２表（月）'!$A$160:$A$300,0),'[1]第２表（月）'!I$6))</f>
        <v>82.8</v>
      </c>
      <c r="J27" s="48">
        <f>IF(J$7="","",INDEX('[1]第２表（月）'!$D$160:$U$300,MATCH($A27,'[1]第２表（月）'!$A$160:$A$300,0),'[1]第２表（月）'!J$6))</f>
        <v>107.6</v>
      </c>
      <c r="K27" s="48">
        <f>IF(K$7="","",INDEX('[1]第２表（月）'!$D$160:$U$300,MATCH($A27,'[1]第２表（月）'!$A$160:$A$300,0),'[1]第２表（月）'!K$6))</f>
        <v>90.5</v>
      </c>
      <c r="L27" s="48">
        <f>IF(L$7="","",INDEX('[1]第２表（月）'!$D$160:$U$300,MATCH($A27,'[1]第２表（月）'!$A$160:$A$300,0),'[1]第２表（月）'!L$6))</f>
        <v>107.8</v>
      </c>
      <c r="M27" s="48">
        <f>IF(M$7="","",INDEX('[1]第２表（月）'!$D$160:$U$300,MATCH($A27,'[1]第２表（月）'!$A$160:$A$300,0),'[1]第２表（月）'!M$6))</f>
        <v>74.900000000000006</v>
      </c>
      <c r="N27" s="48">
        <f>IF(N$7="","",INDEX('[1]第２表（月）'!$D$160:$U$300,MATCH($A27,'[1]第２表（月）'!$A$160:$A$300,0),'[1]第２表（月）'!N$6))</f>
        <v>76.099999999999994</v>
      </c>
      <c r="O27" s="48">
        <f>IF(O$7="","",INDEX('[1]第２表（月）'!$D$160:$U$300,MATCH($A27,'[1]第２表（月）'!$A$160:$A$300,0),'[1]第２表（月）'!O$6))</f>
        <v>101</v>
      </c>
      <c r="P27" s="48">
        <f>IF(P$7="","",INDEX('[1]第２表（月）'!$D$160:$U$300,MATCH($A27,'[1]第２表（月）'!$A$160:$A$300,0),'[1]第２表（月）'!P$6))</f>
        <v>85.5</v>
      </c>
      <c r="Q27" s="48">
        <f>IF(Q$7="","",INDEX('[1]第２表（月）'!$D$160:$U$300,MATCH($A27,'[1]第２表（月）'!$A$160:$A$300,0),'[1]第２表（月）'!Q$6))</f>
        <v>85.2</v>
      </c>
      <c r="R27" s="48">
        <f>IF(R$7="","",INDEX('[1]第２表（月）'!$D$160:$U$300,MATCH($A27,'[1]第２表（月）'!$A$160:$A$300,0),'[1]第２表（月）'!R$6))</f>
        <v>94.4</v>
      </c>
      <c r="S27" s="48">
        <f>IF(S$7="","",INDEX('[1]第２表（月）'!$D$160:$U$300,MATCH($A27,'[1]第２表（月）'!$A$160:$A$300,0),'[1]第２表（月）'!S$6))</f>
        <v>83.3</v>
      </c>
      <c r="T27" s="48">
        <f>IF(T$7="","",INDEX('[1]第２表（月）'!$D$160:$U$300,MATCH($A27,'[1]第２表（月）'!$A$160:$A$300,0),'[1]第２表（月）'!T$6))</f>
        <v>97.7</v>
      </c>
      <c r="U27" s="48">
        <f>IF(U$7="","",INDEX('[1]第２表（月）'!$D$160:$U$300,MATCH($A27,'[1]第２表（月）'!$A$160:$A$300,0),'[1]第２表（月）'!U$6))</f>
        <v>97.5</v>
      </c>
    </row>
    <row r="28" spans="1:21" ht="18" customHeight="1" x14ac:dyDescent="0.45">
      <c r="A28" s="11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ht="24" customHeight="1" x14ac:dyDescent="0.45">
      <c r="A29" s="11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tr">
        <f>U4</f>
        <v>基準年：令和２年</v>
      </c>
    </row>
    <row r="32" spans="1:21" ht="24" customHeight="1" x14ac:dyDescent="0.45">
      <c r="A32" s="11"/>
      <c r="B32" s="12"/>
      <c r="C32" s="13"/>
      <c r="D32" s="14" t="s">
        <v>1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 t="s">
        <v>2</v>
      </c>
      <c r="U32" s="17" t="s">
        <v>3</v>
      </c>
    </row>
    <row r="33" spans="1:21" ht="18" customHeight="1" x14ac:dyDescent="0.45">
      <c r="A33" s="11"/>
      <c r="B33" s="50"/>
      <c r="C33" s="51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2" t="s">
        <v>4</v>
      </c>
      <c r="U33" s="23" t="s">
        <v>5</v>
      </c>
    </row>
    <row r="34" spans="1:21" ht="52.5" customHeight="1" x14ac:dyDescent="0.45">
      <c r="A34" s="11"/>
      <c r="B34" s="52"/>
      <c r="C34" s="53"/>
      <c r="D34" s="24" t="str">
        <f>+D7</f>
        <v>調査産業計</v>
      </c>
      <c r="E34" s="24" t="str">
        <f t="shared" ref="E34:S34" si="0">+E7</f>
        <v>建設業</v>
      </c>
      <c r="F34" s="24" t="str">
        <f t="shared" si="0"/>
        <v>製造業</v>
      </c>
      <c r="G34" s="24" t="str">
        <f t="shared" si="0"/>
        <v>電気・ガス・熱供給・水道業</v>
      </c>
      <c r="H34" s="24" t="str">
        <f t="shared" si="0"/>
        <v>情報通信業</v>
      </c>
      <c r="I34" s="24" t="str">
        <f t="shared" si="0"/>
        <v>運輸業，郵便業</v>
      </c>
      <c r="J34" s="24" t="str">
        <f t="shared" si="0"/>
        <v>卸売業，小売業</v>
      </c>
      <c r="K34" s="24" t="str">
        <f t="shared" si="0"/>
        <v>金融業，保険業</v>
      </c>
      <c r="L34" s="24" t="str">
        <f t="shared" si="0"/>
        <v>不動産業，物品賃貸業</v>
      </c>
      <c r="M34" s="24" t="str">
        <f t="shared" si="0"/>
        <v>学術研究，専門・技術サービス業</v>
      </c>
      <c r="N34" s="24" t="str">
        <f t="shared" si="0"/>
        <v>宿泊業，飲食サービス業</v>
      </c>
      <c r="O34" s="24" t="str">
        <f t="shared" si="0"/>
        <v>生活関連サービス業，娯楽業</v>
      </c>
      <c r="P34" s="24" t="str">
        <f t="shared" si="0"/>
        <v>教育，学習支援業</v>
      </c>
      <c r="Q34" s="24" t="str">
        <f t="shared" si="0"/>
        <v>医療，福祉</v>
      </c>
      <c r="R34" s="24" t="str">
        <f t="shared" si="0"/>
        <v>複合サービス事業</v>
      </c>
      <c r="S34" s="24" t="str">
        <f t="shared" si="0"/>
        <v>サービス業（他に分類されないもの）</v>
      </c>
      <c r="T34" s="25" t="s">
        <v>6</v>
      </c>
      <c r="U34" s="26" t="s">
        <v>6</v>
      </c>
    </row>
    <row r="35" spans="1:21" ht="30" customHeight="1" x14ac:dyDescent="0.45">
      <c r="A35" s="54">
        <f>+[2]第１表!A35</f>
        <v>29</v>
      </c>
      <c r="B35" s="28" t="str">
        <f>+第２表!B8</f>
        <v>平成29年平均</v>
      </c>
      <c r="C35" s="29"/>
      <c r="D35" s="30">
        <f>IF(D$34="","",INDEX('[1]第２表（年）'!$Y$20:$AP$50,MATCH($A35,'[1]第２表（年）'!$X$20:$X$50,0),'[1]第２表（年）'!Y$6))</f>
        <v>103.3</v>
      </c>
      <c r="E35" s="31">
        <f>IF(E$34="","",INDEX('[1]第２表（年）'!$Y$20:$AP$50,MATCH($A35,'[1]第２表（年）'!$X$20:$X$50,0),'[1]第２表（年）'!Z$6))</f>
        <v>63.6</v>
      </c>
      <c r="F35" s="31">
        <f>IF(F$34="","",INDEX('[1]第２表（年）'!$Y$20:$AP$50,MATCH($A35,'[1]第２表（年）'!$X$20:$X$50,0),'[1]第２表（年）'!AA$6))</f>
        <v>98.7</v>
      </c>
      <c r="G35" s="31">
        <f>IF(G$34="","",INDEX('[1]第２表（年）'!$Y$20:$AP$50,MATCH($A35,'[1]第２表（年）'!$X$20:$X$50,0),'[1]第２表（年）'!AB$6))</f>
        <v>115.7</v>
      </c>
      <c r="H35" s="31">
        <f>IF(H$34="","",INDEX('[1]第２表（年）'!$Y$20:$AP$50,MATCH($A35,'[1]第２表（年）'!$X$20:$X$50,0),'[1]第２表（年）'!AC$6))</f>
        <v>118.1</v>
      </c>
      <c r="I35" s="31">
        <f>IF(I$34="","",INDEX('[1]第２表（年）'!$Y$20:$AP$50,MATCH($A35,'[1]第２表（年）'!$X$20:$X$50,0),'[1]第２表（年）'!AD$6))</f>
        <v>107.6</v>
      </c>
      <c r="J35" s="31">
        <f>IF(J$34="","",INDEX('[1]第２表（年）'!$Y$20:$AP$50,MATCH($A35,'[1]第２表（年）'!$X$20:$X$50,0),'[1]第２表（年）'!AE$6))</f>
        <v>96.1</v>
      </c>
      <c r="K35" s="31">
        <f>IF(K$34="","",INDEX('[1]第２表（年）'!$Y$20:$AP$50,MATCH($A35,'[1]第２表（年）'!$X$20:$X$50,0),'[1]第２表（年）'!AF$6))</f>
        <v>126.1</v>
      </c>
      <c r="L35" s="31">
        <f>IF(L$34="","",INDEX('[1]第２表（年）'!$Y$20:$AP$50,MATCH($A35,'[1]第２表（年）'!$X$20:$X$50,0),'[1]第２表（年）'!AG$6))</f>
        <v>84.5</v>
      </c>
      <c r="M35" s="31">
        <f>IF(M$34="","",INDEX('[1]第２表（年）'!$Y$20:$AP$50,MATCH($A35,'[1]第２表（年）'!$X$20:$X$50,0),'[1]第２表（年）'!AH$6))</f>
        <v>117.5</v>
      </c>
      <c r="N35" s="31">
        <f>IF(N$34="","",INDEX('[1]第２表（年）'!$Y$20:$AP$50,MATCH($A35,'[1]第２表（年）'!$X$20:$X$50,0),'[1]第２表（年）'!AI$6))</f>
        <v>100.4</v>
      </c>
      <c r="O35" s="31">
        <f>IF(O$34="","",INDEX('[1]第２表（年）'!$Y$20:$AP$50,MATCH($A35,'[1]第２表（年）'!$X$20:$X$50,0),'[1]第２表（年）'!AJ$6))</f>
        <v>91.4</v>
      </c>
      <c r="P35" s="31">
        <f>IF(P$34="","",INDEX('[1]第２表（年）'!$Y$20:$AP$50,MATCH($A35,'[1]第２表（年）'!$X$20:$X$50,0),'[1]第２表（年）'!AK$6))</f>
        <v>134.9</v>
      </c>
      <c r="Q35" s="31">
        <f>IF(Q$34="","",INDEX('[1]第２表（年）'!$Y$20:$AP$50,MATCH($A35,'[1]第２表（年）'!$X$20:$X$50,0),'[1]第２表（年）'!AL$6))</f>
        <v>106.1</v>
      </c>
      <c r="R35" s="31">
        <f>IF(R$34="","",INDEX('[1]第２表（年）'!$Y$20:$AP$50,MATCH($A35,'[1]第２表（年）'!$X$20:$X$50,0),'[1]第２表（年）'!AM$6))</f>
        <v>96.6</v>
      </c>
      <c r="S35" s="31">
        <f>IF(S$34="","",INDEX('[1]第２表（年）'!$Y$20:$AP$50,MATCH($A35,'[1]第２表（年）'!$X$20:$X$50,0),'[1]第２表（年）'!AN$6))</f>
        <v>93.5</v>
      </c>
      <c r="T35" s="31">
        <f>IF(T$34="","",INDEX('[1]第２表（年）'!$Y$20:$AP$50,MATCH($A35,'[1]第２表（年）'!$X$20:$X$50,0),'[1]第２表（年）'!AO$6))</f>
        <v>103.5</v>
      </c>
      <c r="U35" s="55">
        <f>IF(U$34="","",INDEX('[1]第２表（年）'!$Y$20:$AP$50,MATCH($A35,'[1]第２表（年）'!$X$20:$X$50,0),'[1]第２表（年）'!AP$6))</f>
        <v>101.21334681496459</v>
      </c>
    </row>
    <row r="36" spans="1:21" ht="30" customHeight="1" x14ac:dyDescent="0.45">
      <c r="A36" s="54">
        <f>+[2]第１表!A36</f>
        <v>30</v>
      </c>
      <c r="B36" s="33" t="str">
        <f>+[2]第１表!B36</f>
        <v>　　30</v>
      </c>
      <c r="C36" s="34"/>
      <c r="D36" s="30">
        <f>IF(D$34="","",INDEX('[1]第２表（年）'!$Y$20:$AP$50,MATCH($A36,'[1]第２表（年）'!$X$20:$X$50,0),'[1]第２表（年）'!Y$6))</f>
        <v>98.9</v>
      </c>
      <c r="E36" s="31">
        <f>IF(E$34="","",INDEX('[1]第２表（年）'!$Y$20:$AP$50,MATCH($A36,'[1]第２表（年）'!$X$20:$X$50,0),'[1]第２表（年）'!Z$6))</f>
        <v>67.3</v>
      </c>
      <c r="F36" s="31">
        <f>IF(F$34="","",INDEX('[1]第２表（年）'!$Y$20:$AP$50,MATCH($A36,'[1]第２表（年）'!$X$20:$X$50,0),'[1]第２表（年）'!AA$6))</f>
        <v>96.1</v>
      </c>
      <c r="G36" s="31">
        <f>IF(G$34="","",INDEX('[1]第２表（年）'!$Y$20:$AP$50,MATCH($A36,'[1]第２表（年）'!$X$20:$X$50,0),'[1]第２表（年）'!AB$6))</f>
        <v>122.3</v>
      </c>
      <c r="H36" s="31">
        <f>IF(H$34="","",INDEX('[1]第２表（年）'!$Y$20:$AP$50,MATCH($A36,'[1]第２表（年）'!$X$20:$X$50,0),'[1]第２表（年）'!AC$6))</f>
        <v>113.7</v>
      </c>
      <c r="I36" s="31">
        <f>IF(I$34="","",INDEX('[1]第２表（年）'!$Y$20:$AP$50,MATCH($A36,'[1]第２表（年）'!$X$20:$X$50,0),'[1]第２表（年）'!AD$6))</f>
        <v>100.1</v>
      </c>
      <c r="J36" s="31">
        <f>IF(J$34="","",INDEX('[1]第２表（年）'!$Y$20:$AP$50,MATCH($A36,'[1]第２表（年）'!$X$20:$X$50,0),'[1]第２表（年）'!AE$6))</f>
        <v>87</v>
      </c>
      <c r="K36" s="31">
        <f>IF(K$34="","",INDEX('[1]第２表（年）'!$Y$20:$AP$50,MATCH($A36,'[1]第２表（年）'!$X$20:$X$50,0),'[1]第２表（年）'!AF$6))</f>
        <v>115.7</v>
      </c>
      <c r="L36" s="31">
        <f>IF(L$34="","",INDEX('[1]第２表（年）'!$Y$20:$AP$50,MATCH($A36,'[1]第２表（年）'!$X$20:$X$50,0),'[1]第２表（年）'!AG$6))</f>
        <v>83</v>
      </c>
      <c r="M36" s="31">
        <f>IF(M$34="","",INDEX('[1]第２表（年）'!$Y$20:$AP$50,MATCH($A36,'[1]第２表（年）'!$X$20:$X$50,0),'[1]第２表（年）'!AH$6))</f>
        <v>126.7</v>
      </c>
      <c r="N36" s="31">
        <f>IF(N$34="","",INDEX('[1]第２表（年）'!$Y$20:$AP$50,MATCH($A36,'[1]第２表（年）'!$X$20:$X$50,0),'[1]第２表（年）'!AI$6))</f>
        <v>94.9</v>
      </c>
      <c r="O36" s="31">
        <f>IF(O$34="","",INDEX('[1]第２表（年）'!$Y$20:$AP$50,MATCH($A36,'[1]第２表（年）'!$X$20:$X$50,0),'[1]第２表（年）'!AJ$6))</f>
        <v>88.9</v>
      </c>
      <c r="P36" s="31">
        <f>IF(P$34="","",INDEX('[1]第２表（年）'!$Y$20:$AP$50,MATCH($A36,'[1]第２表（年）'!$X$20:$X$50,0),'[1]第２表（年）'!AK$6))</f>
        <v>130.1</v>
      </c>
      <c r="Q36" s="31">
        <f>IF(Q$34="","",INDEX('[1]第２表（年）'!$Y$20:$AP$50,MATCH($A36,'[1]第２表（年）'!$X$20:$X$50,0),'[1]第２表（年）'!AL$6))</f>
        <v>98.7</v>
      </c>
      <c r="R36" s="31">
        <f>IF(R$34="","",INDEX('[1]第２表（年）'!$Y$20:$AP$50,MATCH($A36,'[1]第２表（年）'!$X$20:$X$50,0),'[1]第２表（年）'!AM$6))</f>
        <v>87.3</v>
      </c>
      <c r="S36" s="31">
        <f>IF(S$34="","",INDEX('[1]第２表（年）'!$Y$20:$AP$50,MATCH($A36,'[1]第２表（年）'!$X$20:$X$50,0),'[1]第２表（年）'!AN$6))</f>
        <v>101.7</v>
      </c>
      <c r="T36" s="31">
        <f>IF(T$34="","",INDEX('[1]第２表（年）'!$Y$20:$AP$50,MATCH($A36,'[1]第２表（年）'!$X$20:$X$50,0),'[1]第２表（年）'!AO$6))</f>
        <v>98.9</v>
      </c>
      <c r="U36" s="55">
        <f>IF(U$34="","",INDEX('[1]第２表（年）'!$Y$20:$AP$50,MATCH($A36,'[1]第２表（年）'!$X$20:$X$50,0),'[1]第２表（年）'!AP$6))</f>
        <v>98.2</v>
      </c>
    </row>
    <row r="37" spans="1:21" ht="30" customHeight="1" x14ac:dyDescent="0.45">
      <c r="A37" s="54">
        <f>+[2]第１表!A37</f>
        <v>1</v>
      </c>
      <c r="B37" s="33" t="str">
        <f>+[2]第１表!B37</f>
        <v>令和元</v>
      </c>
      <c r="C37" s="34"/>
      <c r="D37" s="30">
        <f>IF(D$34="","",INDEX('[1]第２表（年）'!$Y$20:$AP$50,MATCH($A37,'[1]第２表（年）'!$X$20:$X$50,0),'[1]第２表（年）'!Y$6))</f>
        <v>97.7</v>
      </c>
      <c r="E37" s="31">
        <f>IF(E$34="","",INDEX('[1]第２表（年）'!$Y$20:$AP$50,MATCH($A37,'[1]第２表（年）'!$X$20:$X$50,0),'[1]第２表（年）'!Z$6))</f>
        <v>97.7</v>
      </c>
      <c r="F37" s="31">
        <f>IF(F$34="","",INDEX('[1]第２表（年）'!$Y$20:$AP$50,MATCH($A37,'[1]第２表（年）'!$X$20:$X$50,0),'[1]第２表（年）'!AA$6))</f>
        <v>97.7</v>
      </c>
      <c r="G37" s="31">
        <f>IF(G$34="","",INDEX('[1]第２表（年）'!$Y$20:$AP$50,MATCH($A37,'[1]第２表（年）'!$X$20:$X$50,0),'[1]第２表（年）'!AB$6))</f>
        <v>115.3</v>
      </c>
      <c r="H37" s="31">
        <f>IF(H$34="","",INDEX('[1]第２表（年）'!$Y$20:$AP$50,MATCH($A37,'[1]第２表（年）'!$X$20:$X$50,0),'[1]第２表（年）'!AC$6))</f>
        <v>96.4</v>
      </c>
      <c r="I37" s="31">
        <f>IF(I$34="","",INDEX('[1]第２表（年）'!$Y$20:$AP$50,MATCH($A37,'[1]第２表（年）'!$X$20:$X$50,0),'[1]第２表（年）'!AD$6))</f>
        <v>95.9</v>
      </c>
      <c r="J37" s="31">
        <f>IF(J$34="","",INDEX('[1]第２表（年）'!$Y$20:$AP$50,MATCH($A37,'[1]第２表（年）'!$X$20:$X$50,0),'[1]第２表（年）'!AE$6))</f>
        <v>90.1</v>
      </c>
      <c r="K37" s="31">
        <f>IF(K$34="","",INDEX('[1]第２表（年）'!$Y$20:$AP$50,MATCH($A37,'[1]第２表（年）'!$X$20:$X$50,0),'[1]第２表（年）'!AF$6))</f>
        <v>81.8</v>
      </c>
      <c r="L37" s="31">
        <f>IF(L$34="","",INDEX('[1]第２表（年）'!$Y$20:$AP$50,MATCH($A37,'[1]第２表（年）'!$X$20:$X$50,0),'[1]第２表（年）'!AG$6))</f>
        <v>94.2</v>
      </c>
      <c r="M37" s="31">
        <f>IF(M$34="","",INDEX('[1]第２表（年）'!$Y$20:$AP$50,MATCH($A37,'[1]第２表（年）'!$X$20:$X$50,0),'[1]第２表（年）'!AH$6))</f>
        <v>115</v>
      </c>
      <c r="N37" s="31">
        <f>IF(N$34="","",INDEX('[1]第２表（年）'!$Y$20:$AP$50,MATCH($A37,'[1]第２表（年）'!$X$20:$X$50,0),'[1]第２表（年）'!AI$6))</f>
        <v>105</v>
      </c>
      <c r="O37" s="31">
        <f>IF(O$34="","",INDEX('[1]第２表（年）'!$Y$20:$AP$50,MATCH($A37,'[1]第２表（年）'!$X$20:$X$50,0),'[1]第２表（年）'!AJ$6))</f>
        <v>90.5</v>
      </c>
      <c r="P37" s="31">
        <f>IF(P$34="","",INDEX('[1]第２表（年）'!$Y$20:$AP$50,MATCH($A37,'[1]第２表（年）'!$X$20:$X$50,0),'[1]第２表（年）'!AK$6))</f>
        <v>99.4</v>
      </c>
      <c r="Q37" s="31">
        <f>IF(Q$34="","",INDEX('[1]第２表（年）'!$Y$20:$AP$50,MATCH($A37,'[1]第２表（年）'!$X$20:$X$50,0),'[1]第２表（年）'!AL$6))</f>
        <v>97</v>
      </c>
      <c r="R37" s="31">
        <f>IF(R$34="","",INDEX('[1]第２表（年）'!$Y$20:$AP$50,MATCH($A37,'[1]第２表（年）'!$X$20:$X$50,0),'[1]第２表（年）'!AM$6))</f>
        <v>124.4</v>
      </c>
      <c r="S37" s="31">
        <f>IF(S$34="","",INDEX('[1]第２表（年）'!$Y$20:$AP$50,MATCH($A37,'[1]第２表（年）'!$X$20:$X$50,0),'[1]第２表（年）'!AN$6))</f>
        <v>94.6</v>
      </c>
      <c r="T37" s="31">
        <f>IF(T$34="","",INDEX('[1]第２表（年）'!$Y$20:$AP$50,MATCH($A37,'[1]第２表（年）'!$X$20:$X$50,0),'[1]第２表（年）'!AO$6))</f>
        <v>99.6</v>
      </c>
      <c r="U37" s="55">
        <f>IF(U$34="","",INDEX('[1]第２表（年）'!$Y$20:$AP$50,MATCH($A37,'[1]第２表（年）'!$X$20:$X$50,0),'[1]第２表（年）'!AP$6))</f>
        <v>99.5</v>
      </c>
    </row>
    <row r="38" spans="1:21" ht="30" customHeight="1" x14ac:dyDescent="0.45">
      <c r="A38" s="54">
        <f>+[2]第１表!A38</f>
        <v>2</v>
      </c>
      <c r="B38" s="33" t="str">
        <f>+[2]第１表!B38</f>
        <v>　　２</v>
      </c>
      <c r="C38" s="34"/>
      <c r="D38" s="30">
        <f>IF(D$34="","",INDEX('[1]第２表（年）'!$Y$20:$AP$50,MATCH($A38,'[1]第２表（年）'!$X$20:$X$50,0),'[1]第２表（年）'!Y$6))</f>
        <v>100</v>
      </c>
      <c r="E38" s="31">
        <f>IF(E$34="","",INDEX('[1]第２表（年）'!$Y$20:$AP$50,MATCH($A38,'[1]第２表（年）'!$X$20:$X$50,0),'[1]第２表（年）'!Z$6))</f>
        <v>100</v>
      </c>
      <c r="F38" s="31">
        <f>IF(F$34="","",INDEX('[1]第２表（年）'!$Y$20:$AP$50,MATCH($A38,'[1]第２表（年）'!$X$20:$X$50,0),'[1]第２表（年）'!AA$6))</f>
        <v>100</v>
      </c>
      <c r="G38" s="31">
        <f>IF(G$34="","",INDEX('[1]第２表（年）'!$Y$20:$AP$50,MATCH($A38,'[1]第２表（年）'!$X$20:$X$50,0),'[1]第２表（年）'!AB$6))</f>
        <v>100</v>
      </c>
      <c r="H38" s="31">
        <f>IF(H$34="","",INDEX('[1]第２表（年）'!$Y$20:$AP$50,MATCH($A38,'[1]第２表（年）'!$X$20:$X$50,0),'[1]第２表（年）'!AC$6))</f>
        <v>100</v>
      </c>
      <c r="I38" s="31">
        <f>IF(I$34="","",INDEX('[1]第２表（年）'!$Y$20:$AP$50,MATCH($A38,'[1]第２表（年）'!$X$20:$X$50,0),'[1]第２表（年）'!AD$6))</f>
        <v>100</v>
      </c>
      <c r="J38" s="31">
        <f>IF(J$34="","",INDEX('[1]第２表（年）'!$Y$20:$AP$50,MATCH($A38,'[1]第２表（年）'!$X$20:$X$50,0),'[1]第２表（年）'!AE$6))</f>
        <v>100</v>
      </c>
      <c r="K38" s="31">
        <f>IF(K$34="","",INDEX('[1]第２表（年）'!$Y$20:$AP$50,MATCH($A38,'[1]第２表（年）'!$X$20:$X$50,0),'[1]第２表（年）'!AF$6))</f>
        <v>100</v>
      </c>
      <c r="L38" s="31">
        <f>IF(L$34="","",INDEX('[1]第２表（年）'!$Y$20:$AP$50,MATCH($A38,'[1]第２表（年）'!$X$20:$X$50,0),'[1]第２表（年）'!AG$6))</f>
        <v>100</v>
      </c>
      <c r="M38" s="31">
        <f>IF(M$34="","",INDEX('[1]第２表（年）'!$Y$20:$AP$50,MATCH($A38,'[1]第２表（年）'!$X$20:$X$50,0),'[1]第２表（年）'!AH$6))</f>
        <v>100</v>
      </c>
      <c r="N38" s="31">
        <f>IF(N$34="","",INDEX('[1]第２表（年）'!$Y$20:$AP$50,MATCH($A38,'[1]第２表（年）'!$X$20:$X$50,0),'[1]第２表（年）'!AI$6))</f>
        <v>100</v>
      </c>
      <c r="O38" s="31">
        <f>IF(O$34="","",INDEX('[1]第２表（年）'!$Y$20:$AP$50,MATCH($A38,'[1]第２表（年）'!$X$20:$X$50,0),'[1]第２表（年）'!AJ$6))</f>
        <v>100</v>
      </c>
      <c r="P38" s="31">
        <f>IF(P$34="","",INDEX('[1]第２表（年）'!$Y$20:$AP$50,MATCH($A38,'[1]第２表（年）'!$X$20:$X$50,0),'[1]第２表（年）'!AK$6))</f>
        <v>100</v>
      </c>
      <c r="Q38" s="31">
        <f>IF(Q$34="","",INDEX('[1]第２表（年）'!$Y$20:$AP$50,MATCH($A38,'[1]第２表（年）'!$X$20:$X$50,0),'[1]第２表（年）'!AL$6))</f>
        <v>100</v>
      </c>
      <c r="R38" s="31">
        <f>IF(R$34="","",INDEX('[1]第２表（年）'!$Y$20:$AP$50,MATCH($A38,'[1]第２表（年）'!$X$20:$X$50,0),'[1]第２表（年）'!AM$6))</f>
        <v>100</v>
      </c>
      <c r="S38" s="31">
        <f>IF(S$34="","",INDEX('[1]第２表（年）'!$Y$20:$AP$50,MATCH($A38,'[1]第２表（年）'!$X$20:$X$50,0),'[1]第２表（年）'!AN$6))</f>
        <v>100</v>
      </c>
      <c r="T38" s="31">
        <f>IF(T$34="","",INDEX('[1]第２表（年）'!$Y$20:$AP$50,MATCH($A38,'[1]第２表（年）'!$X$20:$X$50,0),'[1]第２表（年）'!AO$6))</f>
        <v>100</v>
      </c>
      <c r="U38" s="55">
        <f>IF(U$34="","",INDEX('[1]第２表（年）'!$Y$20:$AP$50,MATCH($A38,'[1]第２表（年）'!$X$20:$X$50,0),'[1]第２表（年）'!AP$6))</f>
        <v>100</v>
      </c>
    </row>
    <row r="39" spans="1:21" ht="30" customHeight="1" x14ac:dyDescent="0.45">
      <c r="A39" s="54">
        <f>+[2]第１表!A39</f>
        <v>3</v>
      </c>
      <c r="B39" s="33" t="str">
        <f>+[2]第１表!B39</f>
        <v>　　３</v>
      </c>
      <c r="C39" s="34"/>
      <c r="D39" s="30">
        <f>IF(D$34="","",INDEX('[1]第２表（年）'!$Y$20:$AP$50,MATCH($A39,'[1]第２表（年）'!$X$20:$X$50,0),'[1]第２表（年）'!Y$6))</f>
        <v>100.1</v>
      </c>
      <c r="E39" s="31">
        <f>IF(E$34="","",INDEX('[1]第２表（年）'!$Y$20:$AP$50,MATCH($A39,'[1]第２表（年）'!$X$20:$X$50,0),'[1]第２表（年）'!Z$6))</f>
        <v>100.2</v>
      </c>
      <c r="F39" s="31">
        <f>IF(F$34="","",INDEX('[1]第２表（年）'!$Y$20:$AP$50,MATCH($A39,'[1]第２表（年）'!$X$20:$X$50,0),'[1]第２表（年）'!AA$6))</f>
        <v>103.4</v>
      </c>
      <c r="G39" s="31">
        <f>IF(G$34="","",INDEX('[1]第２表（年）'!$Y$20:$AP$50,MATCH($A39,'[1]第２表（年）'!$X$20:$X$50,0),'[1]第２表（年）'!AB$6))</f>
        <v>117.3</v>
      </c>
      <c r="H39" s="31">
        <f>IF(H$34="","",INDEX('[1]第２表（年）'!$Y$20:$AP$50,MATCH($A39,'[1]第２表（年）'!$X$20:$X$50,0),'[1]第２表（年）'!AC$6))</f>
        <v>143.80000000000001</v>
      </c>
      <c r="I39" s="31">
        <f>IF(I$34="","",INDEX('[1]第２表（年）'!$Y$20:$AP$50,MATCH($A39,'[1]第２表（年）'!$X$20:$X$50,0),'[1]第２表（年）'!AD$6))</f>
        <v>101.8</v>
      </c>
      <c r="J39" s="31">
        <f>IF(J$34="","",INDEX('[1]第２表（年）'!$Y$20:$AP$50,MATCH($A39,'[1]第２表（年）'!$X$20:$X$50,0),'[1]第２表（年）'!AE$6))</f>
        <v>95.6</v>
      </c>
      <c r="K39" s="31">
        <f>IF(K$34="","",INDEX('[1]第２表（年）'!$Y$20:$AP$50,MATCH($A39,'[1]第２表（年）'!$X$20:$X$50,0),'[1]第２表（年）'!AF$6))</f>
        <v>98.2</v>
      </c>
      <c r="L39" s="31">
        <f>IF(L$34="","",INDEX('[1]第２表（年）'!$Y$20:$AP$50,MATCH($A39,'[1]第２表（年）'!$X$20:$X$50,0),'[1]第２表（年）'!AG$6))</f>
        <v>91.3</v>
      </c>
      <c r="M39" s="31">
        <f>IF(M$34="","",INDEX('[1]第２表（年）'!$Y$20:$AP$50,MATCH($A39,'[1]第２表（年）'!$X$20:$X$50,0),'[1]第２表（年）'!AH$6))</f>
        <v>118.6</v>
      </c>
      <c r="N39" s="31">
        <f>IF(N$34="","",INDEX('[1]第２表（年）'!$Y$20:$AP$50,MATCH($A39,'[1]第２表（年）'!$X$20:$X$50,0),'[1]第２表（年）'!AI$6))</f>
        <v>90.9</v>
      </c>
      <c r="O39" s="31">
        <f>IF(O$34="","",INDEX('[1]第２表（年）'!$Y$20:$AP$50,MATCH($A39,'[1]第２表（年）'!$X$20:$X$50,0),'[1]第２表（年）'!AJ$6))</f>
        <v>115.7</v>
      </c>
      <c r="P39" s="31">
        <f>IF(P$34="","",INDEX('[1]第２表（年）'!$Y$20:$AP$50,MATCH($A39,'[1]第２表（年）'!$X$20:$X$50,0),'[1]第２表（年）'!AK$6))</f>
        <v>114.5</v>
      </c>
      <c r="Q39" s="31">
        <f>IF(Q$34="","",INDEX('[1]第２表（年）'!$Y$20:$AP$50,MATCH($A39,'[1]第２表（年）'!$X$20:$X$50,0),'[1]第２表（年）'!AL$6))</f>
        <v>91</v>
      </c>
      <c r="R39" s="31">
        <f>IF(R$34="","",INDEX('[1]第２表（年）'!$Y$20:$AP$50,MATCH($A39,'[1]第２表（年）'!$X$20:$X$50,0),'[1]第２表（年）'!AM$6))</f>
        <v>94.7</v>
      </c>
      <c r="S39" s="31">
        <f>IF(S$34="","",INDEX('[1]第２表（年）'!$Y$20:$AP$50,MATCH($A39,'[1]第２表（年）'!$X$20:$X$50,0),'[1]第２表（年）'!AN$6))</f>
        <v>103.4</v>
      </c>
      <c r="T39" s="31">
        <f>IF(T$34="","",INDEX('[1]第２表（年）'!$Y$20:$AP$50,MATCH($A39,'[1]第２表（年）'!$X$20:$X$50,0),'[1]第２表（年）'!AO$6))</f>
        <v>101</v>
      </c>
      <c r="U39" s="55">
        <f>IF(U$34="","",INDEX('[1]第２表（年）'!$Y$20:$AP$50,MATCH($A39,'[1]第２表（年）'!$X$20:$X$50,0),'[1]第２表（年）'!AP$6))</f>
        <v>99.899000000000001</v>
      </c>
    </row>
    <row r="40" spans="1:21" ht="30" customHeight="1" x14ac:dyDescent="0.45">
      <c r="A40" s="54">
        <f>+[2]第１表!A40</f>
        <v>4</v>
      </c>
      <c r="B40" s="35" t="str">
        <f>+[2]第１表!B40</f>
        <v>　　４</v>
      </c>
      <c r="C40" s="34"/>
      <c r="D40" s="30">
        <f>IF(D$34="","",INDEX('[1]第２表（年）'!$Y$20:$AP$50,MATCH($A40,'[1]第２表（年）'!$X20:$X$50,0),'[1]第２表（年）'!Y$6))</f>
        <v>100.8</v>
      </c>
      <c r="E40" s="56">
        <f>IF(E$34="","",INDEX('[1]第２表（年）'!$Y$20:$AP$50,MATCH($A40,'[1]第２表（年）'!$X20:$X$50,0),'[1]第２表（年）'!Z$6))</f>
        <v>88.2</v>
      </c>
      <c r="F40" s="32">
        <f>IF(F$34="","",INDEX('[1]第２表（年）'!$Y$20:$AP$50,MATCH($A40,'[1]第２表（年）'!$X20:$X$50,0),'[1]第２表（年）'!AA$6))</f>
        <v>110.9</v>
      </c>
      <c r="G40" s="32">
        <f>IF(G$34="","",INDEX('[1]第２表（年）'!$Y$20:$AP$50,MATCH($A40,'[1]第２表（年）'!$X20:$X$50,0),'[1]第２表（年）'!AB$6))</f>
        <v>110.7</v>
      </c>
      <c r="H40" s="32">
        <f>IF(H$34="","",INDEX('[1]第２表（年）'!$Y$20:$AP$50,MATCH($A40,'[1]第２表（年）'!$X20:$X$50,0),'[1]第２表（年）'!AC$6))</f>
        <v>164.9</v>
      </c>
      <c r="I40" s="32">
        <f>IF(I$34="","",INDEX('[1]第２表（年）'!$Y$20:$AP$50,MATCH($A40,'[1]第２表（年）'!$X20:$X$50,0),'[1]第２表（年）'!AD$6))</f>
        <v>93.8</v>
      </c>
      <c r="J40" s="32">
        <f>IF(J$34="","",INDEX('[1]第２表（年）'!$Y$20:$AP$50,MATCH($A40,'[1]第２表（年）'!$X20:$X$50,0),'[1]第２表（年）'!AE$6))</f>
        <v>86.3</v>
      </c>
      <c r="K40" s="32">
        <f>IF(K$34="","",INDEX('[1]第２表（年）'!$Y$20:$AP$50,MATCH($A40,'[1]第２表（年）'!$X20:$X$50,0),'[1]第２表（年）'!AF$6))</f>
        <v>110.7</v>
      </c>
      <c r="L40" s="32">
        <f>IF(L$34="","",INDEX('[1]第２表（年）'!$Y$20:$AP$50,MATCH($A40,'[1]第２表（年）'!$X20:$X$50,0),'[1]第２表（年）'!AG$6))</f>
        <v>121</v>
      </c>
      <c r="M40" s="32">
        <f>IF(M$34="","",INDEX('[1]第２表（年）'!$Y$20:$AP$50,MATCH($A40,'[1]第２表（年）'!$X20:$X$50,0),'[1]第２表（年）'!AH$6))</f>
        <v>117.7</v>
      </c>
      <c r="N40" s="32">
        <f>IF(N$34="","",INDEX('[1]第２表（年）'!$Y$20:$AP$50,MATCH($A40,'[1]第２表（年）'!$X20:$X$50,0),'[1]第２表（年）'!AI$6))</f>
        <v>88.3</v>
      </c>
      <c r="O40" s="32">
        <f>IF(O$34="","",INDEX('[1]第２表（年）'!$Y$20:$AP$50,MATCH($A40,'[1]第２表（年）'!$X20:$X$50,0),'[1]第２表（年）'!AJ$6))</f>
        <v>80.5</v>
      </c>
      <c r="P40" s="32">
        <f>IF(P$34="","",INDEX('[1]第２表（年）'!$Y$20:$AP$50,MATCH($A40,'[1]第２表（年）'!$X20:$X$50,0),'[1]第２表（年）'!AK$6))</f>
        <v>124.7</v>
      </c>
      <c r="Q40" s="32">
        <f>IF(Q$34="","",INDEX('[1]第２表（年）'!$Y$20:$AP$50,MATCH($A40,'[1]第２表（年）'!$X20:$X$50,0),'[1]第２表（年）'!AL$6))</f>
        <v>90.6</v>
      </c>
      <c r="R40" s="32">
        <f>IF(R$34="","",INDEX('[1]第２表（年）'!$Y$20:$AP$50,MATCH($A40,'[1]第２表（年）'!$X20:$X$50,0),'[1]第２表（年）'!AM$6))</f>
        <v>89.4</v>
      </c>
      <c r="S40" s="32">
        <f>IF(S$34="","",INDEX('[1]第２表（年）'!$Y$20:$AP$50,MATCH($A40,'[1]第２表（年）'!$X20:$X$50,0),'[1]第２表（年）'!AN$6))</f>
        <v>100</v>
      </c>
      <c r="T40" s="32">
        <f>IF(T$34="","",INDEX('[1]第２表（年）'!$Y$20:$AP$50,MATCH($A40,'[1]第２表（年）'!$X20:$X$50,0),'[1]第２表（年）'!AO$6))</f>
        <v>100.4</v>
      </c>
      <c r="U40" s="32">
        <f>IF(U$34="","",INDEX('[1]第２表（年）'!$Y$20:$AP$50,MATCH($A40,'[1]第２表（年）'!$X20:$X$50,0),'[1]第２表（年）'!AP$6))</f>
        <v>98.9</v>
      </c>
    </row>
    <row r="41" spans="1:21" ht="30" customHeight="1" x14ac:dyDescent="0.45">
      <c r="A41" s="54">
        <f>+[2]第１表!A41</f>
        <v>5</v>
      </c>
      <c r="B41" s="37" t="str">
        <f>+[2]第１表!B41</f>
        <v>　　５</v>
      </c>
      <c r="C41" s="38"/>
      <c r="D41" s="57">
        <f>IF(D$34="","",INDEX('[1]第２表（年）'!$Y20:$AP$50,MATCH($A41,'[1]第２表（年）'!$X20:$X$50,0),'[1]第２表（年）'!Y$6))</f>
        <v>96.2</v>
      </c>
      <c r="E41" s="57">
        <f>IF(E$34="","",INDEX('[1]第２表（年）'!$Y20:$AP$50,MATCH($A41,'[1]第２表（年）'!$X20:$X$50,0),'[1]第２表（年）'!Z$6))</f>
        <v>72</v>
      </c>
      <c r="F41" s="57">
        <f>IF(F$34="","",INDEX('[1]第２表（年）'!$Y20:$AP$50,MATCH($A41,'[1]第２表（年）'!$X20:$X$50,0),'[1]第２表（年）'!AA$6))</f>
        <v>105</v>
      </c>
      <c r="G41" s="57">
        <f>IF(G$34="","",INDEX('[1]第２表（年）'!$Y20:$AP$50,MATCH($A41,'[1]第２表（年）'!$X20:$X$50,0),'[1]第２表（年）'!AB$6))</f>
        <v>118.2</v>
      </c>
      <c r="H41" s="57">
        <f>IF(H$34="","",INDEX('[1]第２表（年）'!$Y20:$AP$50,MATCH($A41,'[1]第２表（年）'!$X20:$X$50,0),'[1]第２表（年）'!AC$6))</f>
        <v>150.69999999999999</v>
      </c>
      <c r="I41" s="57">
        <f>IF(I$34="","",INDEX('[1]第２表（年）'!$Y20:$AP$50,MATCH($A41,'[1]第２表（年）'!$X20:$X$50,0),'[1]第２表（年）'!AD$6))</f>
        <v>84.3</v>
      </c>
      <c r="J41" s="57">
        <f>IF(J$34="","",INDEX('[1]第２表（年）'!$Y20:$AP$50,MATCH($A41,'[1]第２表（年）'!$X20:$X$50,0),'[1]第２表（年）'!AE$6))</f>
        <v>86.8</v>
      </c>
      <c r="K41" s="57" t="str">
        <f>IF(K$34="","",INDEX('[1]第２表（年）'!$Y20:$AP$50,MATCH($A41,'[1]第２表（年）'!$X20:$X$50,0),'[1]第２表（年）'!AF$6))</f>
        <v>x</v>
      </c>
      <c r="L41" s="57">
        <f>IF(L$34="","",INDEX('[1]第２表（年）'!$Y20:$AP$50,MATCH($A41,'[1]第２表（年）'!$X20:$X$50,0),'[1]第２表（年）'!AG$6))</f>
        <v>121.9</v>
      </c>
      <c r="M41" s="57">
        <f>IF(M$34="","",INDEX('[1]第２表（年）'!$Y20:$AP$50,MATCH($A41,'[1]第２表（年）'!$X20:$X$50,0),'[1]第２表（年）'!AH$6))</f>
        <v>124.4</v>
      </c>
      <c r="N41" s="57">
        <f>IF(N$34="","",INDEX('[1]第２表（年）'!$Y20:$AP$50,MATCH($A41,'[1]第２表（年）'!$X20:$X$50,0),'[1]第２表（年）'!AI$6))</f>
        <v>91.2</v>
      </c>
      <c r="O41" s="57">
        <f>IF(O$34="","",INDEX('[1]第２表（年）'!$Y20:$AP$50,MATCH($A41,'[1]第２表（年）'!$X20:$X$50,0),'[1]第２表（年）'!AJ$6))</f>
        <v>100.9</v>
      </c>
      <c r="P41" s="57">
        <f>IF(P$34="","",INDEX('[1]第２表（年）'!$Y20:$AP$50,MATCH($A41,'[1]第２表（年）'!$X20:$X$50,0),'[1]第２表（年）'!AK$6))</f>
        <v>118.1</v>
      </c>
      <c r="Q41" s="57">
        <f>IF(Q$34="","",INDEX('[1]第２表（年）'!$Y20:$AP$50,MATCH($A41,'[1]第２表（年）'!$X20:$X$50,0),'[1]第２表（年）'!AL$6))</f>
        <v>86.7</v>
      </c>
      <c r="R41" s="57">
        <f>IF(R$34="","",INDEX('[1]第２表（年）'!$Y20:$AP$50,MATCH($A41,'[1]第２表（年）'!$X20:$X$50,0),'[1]第２表（年）'!AM$6))</f>
        <v>91</v>
      </c>
      <c r="S41" s="57">
        <f>IF(S$34="","",INDEX('[1]第２表（年）'!$Y20:$AP$50,MATCH($A41,'[1]第２表（年）'!$X20:$X$50,0),'[1]第２表（年）'!AN$6))</f>
        <v>91.4</v>
      </c>
      <c r="T41" s="57">
        <f>IF(T$34="","",INDEX('[1]第２表（年）'!$Y20:$AP$50,MATCH($A41,'[1]第２表（年）'!$X20:$X$50,0),'[1]第２表（年）'!AO$6))</f>
        <v>95.8</v>
      </c>
      <c r="U41" s="57">
        <f>IF(U$34="","",INDEX('[1]第２表（年）'!$Y20:$AP$50,MATCH($A41,'[1]第２表（年）'!$X20:$X$50,0),'[1]第２表（年）'!AP$6))</f>
        <v>95.6</v>
      </c>
    </row>
    <row r="42" spans="1:21" ht="30" customHeight="1" x14ac:dyDescent="0.45">
      <c r="A42" s="54" t="str">
        <f>+[2]第１表!A42</f>
        <v>53</v>
      </c>
      <c r="B42" s="40" t="str">
        <f>[2]第１表!B42</f>
        <v>令和５年</v>
      </c>
      <c r="C42" s="41" t="str">
        <f>+[2]第１表!C42</f>
        <v>３月</v>
      </c>
      <c r="D42" s="58">
        <f>IF(D$34="","",INDEX('[1]第２表（月）'!$Y$160:$AP$300,MATCH($A42,'[1]第２表（月）'!$V$160:$V$300,0),'[1]第２表（月）'!Y$6))</f>
        <v>84.5</v>
      </c>
      <c r="E42" s="42">
        <f>IF(E$34="","",INDEX('[1]第２表（月）'!$Y$160:$AP$300,MATCH($A42,'[1]第２表（月）'!$V$160:$V$300,0),'[1]第２表（月）'!Z$6))</f>
        <v>71.599999999999994</v>
      </c>
      <c r="F42" s="42">
        <f>IF(F$34="","",INDEX('[1]第２表（月）'!$Y$160:$AP$300,MATCH($A42,'[1]第２表（月）'!$V$160:$V$300,0),'[1]第２表（月）'!AA$6))</f>
        <v>93.9</v>
      </c>
      <c r="G42" s="42">
        <f>IF(G$34="","",INDEX('[1]第２表（月）'!$Y$160:$AP$300,MATCH($A42,'[1]第２表（月）'!$V$160:$V$300,0),'[1]第２表（月）'!AB$6))</f>
        <v>93.8</v>
      </c>
      <c r="H42" s="42">
        <f>IF(H$34="","",INDEX('[1]第２表（月）'!$Y$160:$AP$300,MATCH($A42,'[1]第２表（月）'!$V$160:$V$300,0),'[1]第２表（月）'!AC$6))</f>
        <v>137.19999999999999</v>
      </c>
      <c r="I42" s="42">
        <f>IF(I$34="","",INDEX('[1]第２表（月）'!$Y$160:$AP$300,MATCH($A42,'[1]第２表（月）'!$V$160:$V$300,0),'[1]第２表（月）'!AD$6))</f>
        <v>80.3</v>
      </c>
      <c r="J42" s="42">
        <f>IF(J$34="","",INDEX('[1]第２表（月）'!$Y$160:$AP$300,MATCH($A42,'[1]第２表（月）'!$V$160:$V$300,0),'[1]第２表（月）'!AE$6))</f>
        <v>84.4</v>
      </c>
      <c r="K42" s="42">
        <f>IF(K$34="","",INDEX('[1]第２表（月）'!$Y$160:$AP$300,MATCH($A42,'[1]第２表（月）'!$V$160:$V$300,0),'[1]第２表（月）'!AF$6))</f>
        <v>95.8</v>
      </c>
      <c r="L42" s="42">
        <f>IF(L$34="","",INDEX('[1]第２表（月）'!$Y$160:$AP$300,MATCH($A42,'[1]第２表（月）'!$V$160:$V$300,0),'[1]第２表（月）'!AG$6))</f>
        <v>86.7</v>
      </c>
      <c r="M42" s="42">
        <f>IF(M$34="","",INDEX('[1]第２表（月）'!$Y$160:$AP$300,MATCH($A42,'[1]第２表（月）'!$V$160:$V$300,0),'[1]第２表（月）'!AH$6))</f>
        <v>95.6</v>
      </c>
      <c r="N42" s="42">
        <f>IF(N$34="","",INDEX('[1]第２表（月）'!$Y$160:$AP$300,MATCH($A42,'[1]第２表（月）'!$V$160:$V$300,0),'[1]第２表（月）'!AI$6))</f>
        <v>94.6</v>
      </c>
      <c r="O42" s="42">
        <f>IF(O$34="","",INDEX('[1]第２表（月）'!$Y$160:$AP$300,MATCH($A42,'[1]第２表（月）'!$V$160:$V$300,0),'[1]第２表（月）'!AJ$6))</f>
        <v>89</v>
      </c>
      <c r="P42" s="42">
        <f>IF(P$34="","",INDEX('[1]第２表（月）'!$Y$160:$AP$300,MATCH($A42,'[1]第２表（月）'!$V$160:$V$300,0),'[1]第２表（月）'!AK$6))</f>
        <v>91.5</v>
      </c>
      <c r="Q42" s="42">
        <f>IF(Q$34="","",INDEX('[1]第２表（月）'!$Y$160:$AP$300,MATCH($A42,'[1]第２表（月）'!$V$160:$V$300,0),'[1]第２表（月）'!AL$6))</f>
        <v>73.099999999999994</v>
      </c>
      <c r="R42" s="42">
        <f>IF(R$34="","",INDEX('[1]第２表（月）'!$Y$160:$AP$300,MATCH($A42,'[1]第２表（月）'!$V$160:$V$300,0),'[1]第２表（月）'!AM$6))</f>
        <v>71.3</v>
      </c>
      <c r="S42" s="42">
        <f>IF(S$34="","",INDEX('[1]第２表（月）'!$Y$160:$AP$300,MATCH($A42,'[1]第２表（月）'!$V$160:$V$300,0),'[1]第２表（月）'!AN$6))</f>
        <v>89.4</v>
      </c>
      <c r="T42" s="42">
        <f>IF(T$34="","",INDEX('[1]第２表（月）'!$Y$160:$AP$300,MATCH($A42,'[1]第２表（月）'!$V$160:$V$300,0),'[1]第２表（月）'!AO$6))</f>
        <v>96</v>
      </c>
      <c r="U42" s="42">
        <f>IF(U$34="","",INDEX('[1]第２表（月）'!$Y$160:$AP$300,MATCH($A42,'[1]第２表（月）'!$V$160:$V$300,0),'[1]第２表（月）'!AP$6))</f>
        <v>95.5</v>
      </c>
    </row>
    <row r="43" spans="1:21" ht="30" customHeight="1" x14ac:dyDescent="0.45">
      <c r="A43" s="54" t="str">
        <f>+[2]第１表!A43</f>
        <v>54</v>
      </c>
      <c r="B43" s="43" t="str">
        <f>[2]第１表!B43</f>
        <v/>
      </c>
      <c r="C43" s="44" t="str">
        <f>+[2]第１表!C43</f>
        <v>４月</v>
      </c>
      <c r="D43" s="45">
        <f>IF(D$34="","",INDEX('[1]第２表（月）'!$Y$160:$AP$300,MATCH($A43,'[1]第２表（月）'!$V$160:$V$300,0),'[1]第２表（月）'!Y$6))</f>
        <v>81.2</v>
      </c>
      <c r="E43" s="45">
        <f>IF(E$34="","",INDEX('[1]第２表（月）'!$Y$160:$AP$300,MATCH($A43,'[1]第２表（月）'!$V$160:$V$300,0),'[1]第２表（月）'!Z$6))</f>
        <v>58.9</v>
      </c>
      <c r="F43" s="45">
        <f>IF(F$34="","",INDEX('[1]第２表（月）'!$Y$160:$AP$300,MATCH($A43,'[1]第２表（月）'!$V$160:$V$300,0),'[1]第２表（月）'!AA$6))</f>
        <v>88.8</v>
      </c>
      <c r="G43" s="45">
        <f>IF(G$34="","",INDEX('[1]第２表（月）'!$Y$160:$AP$300,MATCH($A43,'[1]第２表（月）'!$V$160:$V$300,0),'[1]第２表（月）'!AB$6))</f>
        <v>98.1</v>
      </c>
      <c r="H43" s="45">
        <f>IF(H$34="","",INDEX('[1]第２表（月）'!$Y$160:$AP$300,MATCH($A43,'[1]第２表（月）'!$V$160:$V$300,0),'[1]第２表（月）'!AC$6))</f>
        <v>115.3</v>
      </c>
      <c r="I43" s="45">
        <f>IF(I$34="","",INDEX('[1]第２表（月）'!$Y$160:$AP$300,MATCH($A43,'[1]第２表（月）'!$V$160:$V$300,0),'[1]第２表（月）'!AD$6))</f>
        <v>74</v>
      </c>
      <c r="J43" s="45">
        <f>IF(J$34="","",INDEX('[1]第２表（月）'!$Y$160:$AP$300,MATCH($A43,'[1]第２表（月）'!$V$160:$V$300,0),'[1]第２表（月）'!AE$6))</f>
        <v>78.8</v>
      </c>
      <c r="K43" s="45" t="str">
        <f>IF(K$34="","",INDEX('[1]第２表（月）'!$Y$160:$AP$300,MATCH($A43,'[1]第２表（月）'!$V$160:$V$300,0),'[1]第２表（月）'!AF$6))</f>
        <v>x</v>
      </c>
      <c r="L43" s="45">
        <f>IF(L$34="","",INDEX('[1]第２表（月）'!$Y$160:$AP$300,MATCH($A43,'[1]第２表（月）'!$V$160:$V$300,0),'[1]第２表（月）'!AG$6))</f>
        <v>95</v>
      </c>
      <c r="M43" s="45">
        <f>IF(M$34="","",INDEX('[1]第２表（月）'!$Y$160:$AP$300,MATCH($A43,'[1]第２表（月）'!$V$160:$V$300,0),'[1]第２表（月）'!AH$6))</f>
        <v>108.2</v>
      </c>
      <c r="N43" s="45">
        <f>IF(N$34="","",INDEX('[1]第２表（月）'!$Y$160:$AP$300,MATCH($A43,'[1]第２表（月）'!$V$160:$V$300,0),'[1]第２表（月）'!AI$6))</f>
        <v>91</v>
      </c>
      <c r="O43" s="45">
        <f>IF(O$34="","",INDEX('[1]第２表（月）'!$Y$160:$AP$300,MATCH($A43,'[1]第２表（月）'!$V$160:$V$300,0),'[1]第２表（月）'!AJ$6))</f>
        <v>90.5</v>
      </c>
      <c r="P43" s="45">
        <f>IF(P$34="","",INDEX('[1]第２表（月）'!$Y$160:$AP$300,MATCH($A43,'[1]第２表（月）'!$V$160:$V$300,0),'[1]第２表（月）'!AK$6))</f>
        <v>91.2</v>
      </c>
      <c r="Q43" s="45">
        <f>IF(Q$34="","",INDEX('[1]第２表（月）'!$Y$160:$AP$300,MATCH($A43,'[1]第２表（月）'!$V$160:$V$300,0),'[1]第２表（月）'!AL$6))</f>
        <v>72.3</v>
      </c>
      <c r="R43" s="45">
        <f>IF(R$34="","",INDEX('[1]第２表（月）'!$Y$160:$AP$300,MATCH($A43,'[1]第２表（月）'!$V$160:$V$300,0),'[1]第２表（月）'!AM$6))</f>
        <v>71.3</v>
      </c>
      <c r="S43" s="45">
        <f>IF(S$34="","",INDEX('[1]第２表（月）'!$Y$160:$AP$300,MATCH($A43,'[1]第２表（月）'!$V$160:$V$300,0),'[1]第２表（月）'!AN$6))</f>
        <v>84.7</v>
      </c>
      <c r="T43" s="45">
        <f>IF(T$34="","",INDEX('[1]第２表（月）'!$Y$160:$AP$300,MATCH($A43,'[1]第２表（月）'!$V$160:$V$300,0),'[1]第２表（月）'!AO$6))</f>
        <v>96.5</v>
      </c>
      <c r="U43" s="45">
        <f>IF(U$34="","",INDEX('[1]第２表（月）'!$Y$160:$AP$300,MATCH($A43,'[1]第２表（月）'!$V$160:$V$300,0),'[1]第２表（月）'!AP$6))</f>
        <v>95.8</v>
      </c>
    </row>
    <row r="44" spans="1:21" ht="30" customHeight="1" x14ac:dyDescent="0.45">
      <c r="A44" s="54" t="str">
        <f>+[2]第１表!A44</f>
        <v>55</v>
      </c>
      <c r="B44" s="43" t="str">
        <f>[2]第１表!B44</f>
        <v/>
      </c>
      <c r="C44" s="44" t="str">
        <f>+[2]第１表!C44</f>
        <v>５月</v>
      </c>
      <c r="D44" s="45">
        <f>IF(D$34="","",INDEX('[1]第２表（月）'!$Y$160:$AP$300,MATCH($A44,'[1]第２表（月）'!$V$160:$V$300,0),'[1]第２表（月）'!Y$6))</f>
        <v>81.599999999999994</v>
      </c>
      <c r="E44" s="45">
        <f>IF(E$34="","",INDEX('[1]第２表（月）'!$Y$160:$AP$300,MATCH($A44,'[1]第２表（月）'!$V$160:$V$300,0),'[1]第２表（月）'!Z$6))</f>
        <v>57.9</v>
      </c>
      <c r="F44" s="45">
        <f>IF(F$34="","",INDEX('[1]第２表（月）'!$Y$160:$AP$300,MATCH($A44,'[1]第２表（月）'!$V$160:$V$300,0),'[1]第２表（月）'!AA$6))</f>
        <v>87.8</v>
      </c>
      <c r="G44" s="45">
        <f>IF(G$34="","",INDEX('[1]第２表（月）'!$Y$160:$AP$300,MATCH($A44,'[1]第２表（月）'!$V$160:$V$300,0),'[1]第２表（月）'!AB$6))</f>
        <v>94.1</v>
      </c>
      <c r="H44" s="45">
        <f>IF(H$34="","",INDEX('[1]第２表（月）'!$Y$160:$AP$300,MATCH($A44,'[1]第２表（月）'!$V$160:$V$300,0),'[1]第２表（月）'!AC$6))</f>
        <v>115.8</v>
      </c>
      <c r="I44" s="45">
        <f>IF(I$34="","",INDEX('[1]第２表（月）'!$Y$160:$AP$300,MATCH($A44,'[1]第２表（月）'!$V$160:$V$300,0),'[1]第２表（月）'!AD$6))</f>
        <v>90.6</v>
      </c>
      <c r="J44" s="45">
        <f>IF(J$34="","",INDEX('[1]第２表（月）'!$Y$160:$AP$300,MATCH($A44,'[1]第２表（月）'!$V$160:$V$300,0),'[1]第２表（月）'!AE$6))</f>
        <v>81.400000000000006</v>
      </c>
      <c r="K44" s="45" t="str">
        <f>IF(K$34="","",INDEX('[1]第２表（月）'!$Y$160:$AP$300,MATCH($A44,'[1]第２表（月）'!$V$160:$V$300,0),'[1]第２表（月）'!AF$6))</f>
        <v>x</v>
      </c>
      <c r="L44" s="45">
        <f>IF(L$34="","",INDEX('[1]第２表（月）'!$Y$160:$AP$300,MATCH($A44,'[1]第２表（月）'!$V$160:$V$300,0),'[1]第２表（月）'!AG$6))</f>
        <v>124.1</v>
      </c>
      <c r="M44" s="45">
        <f>IF(M$34="","",INDEX('[1]第２表（月）'!$Y$160:$AP$300,MATCH($A44,'[1]第２表（月）'!$V$160:$V$300,0),'[1]第２表（月）'!AH$6))</f>
        <v>92.4</v>
      </c>
      <c r="N44" s="45">
        <f>IF(N$34="","",INDEX('[1]第２表（月）'!$Y$160:$AP$300,MATCH($A44,'[1]第２表（月）'!$V$160:$V$300,0),'[1]第２表（月）'!AI$6))</f>
        <v>91.3</v>
      </c>
      <c r="O44" s="45">
        <f>IF(O$34="","",INDEX('[1]第２表（月）'!$Y$160:$AP$300,MATCH($A44,'[1]第２表（月）'!$V$160:$V$300,0),'[1]第２表（月）'!AJ$6))</f>
        <v>91.2</v>
      </c>
      <c r="P44" s="45">
        <f>IF(P$34="","",INDEX('[1]第２表（月）'!$Y$160:$AP$300,MATCH($A44,'[1]第２表（月）'!$V$160:$V$300,0),'[1]第２表（月）'!AK$6))</f>
        <v>91.6</v>
      </c>
      <c r="Q44" s="45">
        <f>IF(Q$34="","",INDEX('[1]第２表（月）'!$Y$160:$AP$300,MATCH($A44,'[1]第２表（月）'!$V$160:$V$300,0),'[1]第２表（月）'!AL$6))</f>
        <v>70.3</v>
      </c>
      <c r="R44" s="45">
        <f>IF(R$34="","",INDEX('[1]第２表（月）'!$Y$160:$AP$300,MATCH($A44,'[1]第２表（月）'!$V$160:$V$300,0),'[1]第２表（月）'!AM$6))</f>
        <v>71.7</v>
      </c>
      <c r="S44" s="45">
        <f>IF(S$34="","",INDEX('[1]第２表（月）'!$Y$160:$AP$300,MATCH($A44,'[1]第２表（月）'!$V$160:$V$300,0),'[1]第２表（月）'!AN$6))</f>
        <v>84</v>
      </c>
      <c r="T44" s="45">
        <f>IF(T$34="","",INDEX('[1]第２表（月）'!$Y$160:$AP$300,MATCH($A44,'[1]第２表（月）'!$V$160:$V$300,0),'[1]第２表（月）'!AO$6))</f>
        <v>95.4</v>
      </c>
      <c r="U44" s="45">
        <f>IF(U$34="","",INDEX('[1]第２表（月）'!$Y$160:$AP$300,MATCH($A44,'[1]第２表（月）'!$V$160:$V$300,0),'[1]第２表（月）'!AP$6))</f>
        <v>95.1</v>
      </c>
    </row>
    <row r="45" spans="1:21" ht="30" customHeight="1" x14ac:dyDescent="0.45">
      <c r="A45" s="54" t="str">
        <f>+[2]第１表!A45</f>
        <v>56</v>
      </c>
      <c r="B45" s="43" t="str">
        <f>[2]第１表!B45</f>
        <v/>
      </c>
      <c r="C45" s="44" t="str">
        <f>+[2]第１表!C45</f>
        <v>６月</v>
      </c>
      <c r="D45" s="45">
        <f>IF(D$34="","",INDEX('[1]第２表（月）'!$Y$160:$AP$300,MATCH($A45,'[1]第２表（月）'!$V$160:$V$300,0),'[1]第２表（月）'!Y$6))</f>
        <v>148</v>
      </c>
      <c r="E45" s="45">
        <f>IF(E$34="","",INDEX('[1]第２表（月）'!$Y$160:$AP$300,MATCH($A45,'[1]第２表（月）'!$V$160:$V$300,0),'[1]第２表（月）'!Z$6))</f>
        <v>105</v>
      </c>
      <c r="F45" s="45">
        <f>IF(F$34="","",INDEX('[1]第２表（月）'!$Y$160:$AP$300,MATCH($A45,'[1]第２表（月）'!$V$160:$V$300,0),'[1]第２表（月）'!AA$6))</f>
        <v>150.19999999999999</v>
      </c>
      <c r="G45" s="45">
        <f>IF(G$34="","",INDEX('[1]第２表（月）'!$Y$160:$AP$300,MATCH($A45,'[1]第２表（月）'!$V$160:$V$300,0),'[1]第２表（月）'!AB$6))</f>
        <v>237.8</v>
      </c>
      <c r="H45" s="45">
        <f>IF(H$34="","",INDEX('[1]第２表（月）'!$Y$160:$AP$300,MATCH($A45,'[1]第２表（月）'!$V$160:$V$300,0),'[1]第２表（月）'!AC$6))</f>
        <v>271.39999999999998</v>
      </c>
      <c r="I45" s="45">
        <f>IF(I$34="","",INDEX('[1]第２表（月）'!$Y$160:$AP$300,MATCH($A45,'[1]第２表（月）'!$V$160:$V$300,0),'[1]第２表（月）'!AD$6))</f>
        <v>80.2</v>
      </c>
      <c r="J45" s="45">
        <f>IF(J$34="","",INDEX('[1]第２表（月）'!$Y$160:$AP$300,MATCH($A45,'[1]第２表（月）'!$V$160:$V$300,0),'[1]第２表（月）'!AE$6))</f>
        <v>80.8</v>
      </c>
      <c r="K45" s="45">
        <f>IF(K$34="","",INDEX('[1]第２表（月）'!$Y$160:$AP$300,MATCH($A45,'[1]第２表（月）'!$V$160:$V$300,0),'[1]第２表（月）'!AF$6))</f>
        <v>199.2</v>
      </c>
      <c r="L45" s="45">
        <f>IF(L$34="","",INDEX('[1]第２表（月）'!$Y$160:$AP$300,MATCH($A45,'[1]第２表（月）'!$V$160:$V$300,0),'[1]第２表（月）'!AG$6))</f>
        <v>134.4</v>
      </c>
      <c r="M45" s="45">
        <f>IF(M$34="","",INDEX('[1]第２表（月）'!$Y$160:$AP$300,MATCH($A45,'[1]第２表（月）'!$V$160:$V$300,0),'[1]第２表（月）'!AH$6))</f>
        <v>274.2</v>
      </c>
      <c r="N45" s="45">
        <f>IF(N$34="","",INDEX('[1]第２表（月）'!$Y$160:$AP$300,MATCH($A45,'[1]第２表（月）'!$V$160:$V$300,0),'[1]第２表（月）'!AI$6))</f>
        <v>90</v>
      </c>
      <c r="O45" s="45">
        <f>IF(O$34="","",INDEX('[1]第２表（月）'!$Y$160:$AP$300,MATCH($A45,'[1]第２表（月）'!$V$160:$V$300,0),'[1]第２表（月）'!AJ$6))</f>
        <v>163.9</v>
      </c>
      <c r="P45" s="45">
        <f>IF(P$34="","",INDEX('[1]第２表（月）'!$Y$160:$AP$300,MATCH($A45,'[1]第２表（月）'!$V$160:$V$300,0),'[1]第２表（月）'!AK$6))</f>
        <v>246</v>
      </c>
      <c r="Q45" s="45">
        <f>IF(Q$34="","",INDEX('[1]第２表（月）'!$Y$160:$AP$300,MATCH($A45,'[1]第２表（月）'!$V$160:$V$300,0),'[1]第２表（月）'!AL$6))</f>
        <v>145.6</v>
      </c>
      <c r="R45" s="45">
        <f>IF(R$34="","",INDEX('[1]第２表（月）'!$Y$160:$AP$300,MATCH($A45,'[1]第２表（月）'!$V$160:$V$300,0),'[1]第２表（月）'!AM$6))</f>
        <v>118.3</v>
      </c>
      <c r="S45" s="45">
        <f>IF(S$34="","",INDEX('[1]第２表（月）'!$Y$160:$AP$300,MATCH($A45,'[1]第２表（月）'!$V$160:$V$300,0),'[1]第２表（月）'!AN$6))</f>
        <v>103.5</v>
      </c>
      <c r="T45" s="45">
        <f>IF(T$34="","",INDEX('[1]第２表（月）'!$Y$160:$AP$300,MATCH($A45,'[1]第２表（月）'!$V$160:$V$300,0),'[1]第２表（月）'!AO$6))</f>
        <v>97</v>
      </c>
      <c r="U45" s="45">
        <f>IF(U$34="","",INDEX('[1]第２表（月）'!$Y$160:$AP$300,MATCH($A45,'[1]第２表（月）'!$V$160:$V$300,0),'[1]第２表（月）'!AP$6))</f>
        <v>97</v>
      </c>
    </row>
    <row r="46" spans="1:21" ht="30" customHeight="1" x14ac:dyDescent="0.45">
      <c r="A46" s="54" t="str">
        <f>+[2]第１表!A46</f>
        <v>57</v>
      </c>
      <c r="B46" s="43" t="str">
        <f>[2]第１表!B46</f>
        <v/>
      </c>
      <c r="C46" s="44" t="str">
        <f>+[2]第１表!C46</f>
        <v>７月</v>
      </c>
      <c r="D46" s="45">
        <f>IF(D$34="","",INDEX('[1]第２表（月）'!$Y$160:$AP$300,MATCH($A46,'[1]第２表（月）'!$V$160:$V$300,0),'[1]第２表（月）'!Y$6))</f>
        <v>98.2</v>
      </c>
      <c r="E46" s="45">
        <f>IF(E$34="","",INDEX('[1]第２表（月）'!$Y$160:$AP$300,MATCH($A46,'[1]第２表（月）'!$V$160:$V$300,0),'[1]第２表（月）'!Z$6))</f>
        <v>63.7</v>
      </c>
      <c r="F46" s="45">
        <f>IF(F$34="","",INDEX('[1]第２表（月）'!$Y$160:$AP$300,MATCH($A46,'[1]第２表（月）'!$V$160:$V$300,0),'[1]第２表（月）'!AA$6))</f>
        <v>115.2</v>
      </c>
      <c r="G46" s="45">
        <f>IF(G$34="","",INDEX('[1]第２表（月）'!$Y$160:$AP$300,MATCH($A46,'[1]第２表（月）'!$V$160:$V$300,0),'[1]第２表（月）'!AB$6))</f>
        <v>90.5</v>
      </c>
      <c r="H46" s="45">
        <f>IF(H$34="","",INDEX('[1]第２表（月）'!$Y$160:$AP$300,MATCH($A46,'[1]第２表（月）'!$V$160:$V$300,0),'[1]第２表（月）'!AC$6))</f>
        <v>147.6</v>
      </c>
      <c r="I46" s="45">
        <f>IF(I$34="","",INDEX('[1]第２表（月）'!$Y$160:$AP$300,MATCH($A46,'[1]第２表（月）'!$V$160:$V$300,0),'[1]第２表（月）'!AD$6))</f>
        <v>102.4</v>
      </c>
      <c r="J46" s="45">
        <f>IF(J$34="","",INDEX('[1]第２表（月）'!$Y$160:$AP$300,MATCH($A46,'[1]第２表（月）'!$V$160:$V$300,0),'[1]第２表（月）'!AE$6))</f>
        <v>127.3</v>
      </c>
      <c r="K46" s="45" t="str">
        <f>IF(K$34="","",INDEX('[1]第２表（月）'!$Y$160:$AP$300,MATCH($A46,'[1]第２表（月）'!$V$160:$V$300,0),'[1]第２表（月）'!AF$6))</f>
        <v>x</v>
      </c>
      <c r="L46" s="45">
        <f>IF(L$34="","",INDEX('[1]第２表（月）'!$Y$160:$AP$300,MATCH($A46,'[1]第２表（月）'!$V$160:$V$300,0),'[1]第２表（月）'!AG$6))</f>
        <v>165.7</v>
      </c>
      <c r="M46" s="45">
        <f>IF(M$34="","",INDEX('[1]第２表（月）'!$Y$160:$AP$300,MATCH($A46,'[1]第２表（月）'!$V$160:$V$300,0),'[1]第２表（月）'!AH$6))</f>
        <v>93.7</v>
      </c>
      <c r="N46" s="45">
        <f>IF(N$34="","",INDEX('[1]第２表（月）'!$Y$160:$AP$300,MATCH($A46,'[1]第２表（月）'!$V$160:$V$300,0),'[1]第２表（月）'!AI$6))</f>
        <v>99.1</v>
      </c>
      <c r="O46" s="45">
        <f>IF(O$34="","",INDEX('[1]第２表（月）'!$Y$160:$AP$300,MATCH($A46,'[1]第２表（月）'!$V$160:$V$300,0),'[1]第２表（月）'!AJ$6))</f>
        <v>90</v>
      </c>
      <c r="P46" s="45">
        <f>IF(P$34="","",INDEX('[1]第２表（月）'!$Y$160:$AP$300,MATCH($A46,'[1]第２表（月）'!$V$160:$V$300,0),'[1]第２表（月）'!AK$6))</f>
        <v>92.9</v>
      </c>
      <c r="Q46" s="45">
        <f>IF(Q$34="","",INDEX('[1]第２表（月）'!$Y$160:$AP$300,MATCH($A46,'[1]第２表（月）'!$V$160:$V$300,0),'[1]第２表（月）'!AL$6))</f>
        <v>81.900000000000006</v>
      </c>
      <c r="R46" s="45">
        <f>IF(R$34="","",INDEX('[1]第２表（月）'!$Y$160:$AP$300,MATCH($A46,'[1]第２表（月）'!$V$160:$V$300,0),'[1]第２表（月）'!AM$6))</f>
        <v>135.5</v>
      </c>
      <c r="S46" s="45">
        <f>IF(S$34="","",INDEX('[1]第２表（月）'!$Y$160:$AP$300,MATCH($A46,'[1]第２表（月）'!$V$160:$V$300,0),'[1]第２表（月）'!AN$6))</f>
        <v>97.3</v>
      </c>
      <c r="T46" s="45">
        <f>IF(T$34="","",INDEX('[1]第２表（月）'!$Y$160:$AP$300,MATCH($A46,'[1]第２表（月）'!$V$160:$V$300,0),'[1]第２表（月）'!AO$6))</f>
        <v>94.9</v>
      </c>
      <c r="U46" s="45">
        <f>IF(U$34="","",INDEX('[1]第２表（月）'!$Y$160:$AP$300,MATCH($A46,'[1]第２表（月）'!$V$160:$V$300,0),'[1]第２表（月）'!AP$6))</f>
        <v>94.6</v>
      </c>
    </row>
    <row r="47" spans="1:21" ht="30" customHeight="1" x14ac:dyDescent="0.45">
      <c r="A47" s="54" t="str">
        <f>+[2]第１表!A47</f>
        <v>58</v>
      </c>
      <c r="B47" s="43" t="str">
        <f>[2]第１表!B47</f>
        <v/>
      </c>
      <c r="C47" s="44" t="str">
        <f>+[2]第１表!C47</f>
        <v>８月</v>
      </c>
      <c r="D47" s="45">
        <f>IF(D$34="","",INDEX('[1]第２表（月）'!$Y$160:$AP$300,MATCH($A47,'[1]第２表（月）'!$V$160:$V$300,0),'[1]第２表（月）'!Y$6))</f>
        <v>84.2</v>
      </c>
      <c r="E47" s="45">
        <f>IF(E$34="","",INDEX('[1]第２表（月）'!$Y$160:$AP$300,MATCH($A47,'[1]第２表（月）'!$V$160:$V$300,0),'[1]第２表（月）'!Z$6))</f>
        <v>80.400000000000006</v>
      </c>
      <c r="F47" s="45">
        <f>IF(F$34="","",INDEX('[1]第２表（月）'!$Y$160:$AP$300,MATCH($A47,'[1]第２表（月）'!$V$160:$V$300,0),'[1]第２表（月）'!AA$6))</f>
        <v>95.2</v>
      </c>
      <c r="G47" s="45">
        <f>IF(G$34="","",INDEX('[1]第２表（月）'!$Y$160:$AP$300,MATCH($A47,'[1]第２表（月）'!$V$160:$V$300,0),'[1]第２表（月）'!AB$6))</f>
        <v>101.1</v>
      </c>
      <c r="H47" s="45">
        <f>IF(H$34="","",INDEX('[1]第２表（月）'!$Y$160:$AP$300,MATCH($A47,'[1]第２表（月）'!$V$160:$V$300,0),'[1]第２表（月）'!AC$6))</f>
        <v>112.5</v>
      </c>
      <c r="I47" s="45">
        <f>IF(I$34="","",INDEX('[1]第２表（月）'!$Y$160:$AP$300,MATCH($A47,'[1]第２表（月）'!$V$160:$V$300,0),'[1]第２表（月）'!AD$6))</f>
        <v>77.5</v>
      </c>
      <c r="J47" s="45">
        <f>IF(J$34="","",INDEX('[1]第２表（月）'!$Y$160:$AP$300,MATCH($A47,'[1]第２表（月）'!$V$160:$V$300,0),'[1]第２表（月）'!AE$6))</f>
        <v>77.2</v>
      </c>
      <c r="K47" s="45" t="str">
        <f>IF(K$34="","",INDEX('[1]第２表（月）'!$Y$160:$AP$300,MATCH($A47,'[1]第２表（月）'!$V$160:$V$300,0),'[1]第２表（月）'!AF$6))</f>
        <v>x</v>
      </c>
      <c r="L47" s="45">
        <f>IF(L$34="","",INDEX('[1]第２表（月）'!$Y$160:$AP$300,MATCH($A47,'[1]第２表（月）'!$V$160:$V$300,0),'[1]第２表（月）'!AG$6))</f>
        <v>103.5</v>
      </c>
      <c r="M47" s="45">
        <f>IF(M$34="","",INDEX('[1]第２表（月）'!$Y$160:$AP$300,MATCH($A47,'[1]第２表（月）'!$V$160:$V$300,0),'[1]第２表（月）'!AH$6))</f>
        <v>106.7</v>
      </c>
      <c r="N47" s="45">
        <f>IF(N$34="","",INDEX('[1]第２表（月）'!$Y$160:$AP$300,MATCH($A47,'[1]第２表（月）'!$V$160:$V$300,0),'[1]第２表（月）'!AI$6))</f>
        <v>89.9</v>
      </c>
      <c r="O47" s="45">
        <f>IF(O$34="","",INDEX('[1]第２表（月）'!$Y$160:$AP$300,MATCH($A47,'[1]第２表（月）'!$V$160:$V$300,0),'[1]第２表（月）'!AJ$6))</f>
        <v>87.9</v>
      </c>
      <c r="P47" s="45">
        <f>IF(P$34="","",INDEX('[1]第２表（月）'!$Y$160:$AP$300,MATCH($A47,'[1]第２表（月）'!$V$160:$V$300,0),'[1]第２表（月）'!AK$6))</f>
        <v>84.8</v>
      </c>
      <c r="Q47" s="45">
        <f>IF(Q$34="","",INDEX('[1]第２表（月）'!$Y$160:$AP$300,MATCH($A47,'[1]第２表（月）'!$V$160:$V$300,0),'[1]第２表（月）'!AL$6))</f>
        <v>75.400000000000006</v>
      </c>
      <c r="R47" s="45">
        <f>IF(R$34="","",INDEX('[1]第２表（月）'!$Y$160:$AP$300,MATCH($A47,'[1]第２表（月）'!$V$160:$V$300,0),'[1]第２表（月）'!AM$6))</f>
        <v>69.2</v>
      </c>
      <c r="S47" s="45">
        <f>IF(S$34="","",INDEX('[1]第２表（月）'!$Y$160:$AP$300,MATCH($A47,'[1]第２表（月）'!$V$160:$V$300,0),'[1]第２表（月）'!AN$6))</f>
        <v>90.6</v>
      </c>
      <c r="T47" s="45">
        <f>IF(T$34="","",INDEX('[1]第２表（月）'!$Y$160:$AP$300,MATCH($A47,'[1]第２表（月）'!$V$160:$V$300,0),'[1]第２表（月）'!AO$6))</f>
        <v>95.1</v>
      </c>
      <c r="U47" s="45">
        <f>IF(U$34="","",INDEX('[1]第２表（月）'!$Y$160:$AP$300,MATCH($A47,'[1]第２表（月）'!$V$160:$V$300,0),'[1]第２表（月）'!AP$6))</f>
        <v>95.1</v>
      </c>
    </row>
    <row r="48" spans="1:21" ht="30" customHeight="1" x14ac:dyDescent="0.45">
      <c r="A48" s="54" t="str">
        <f>+[2]第１表!A48</f>
        <v>59</v>
      </c>
      <c r="B48" s="43" t="str">
        <f>[2]第１表!B48</f>
        <v/>
      </c>
      <c r="C48" s="44" t="str">
        <f>+[2]第１表!C48</f>
        <v>９月</v>
      </c>
      <c r="D48" s="45">
        <f>IF(D$34="","",INDEX('[1]第２表（月）'!$Y$160:$AP$300,MATCH($A48,'[1]第２表（月）'!$V$160:$V$300,0),'[1]第２表（月）'!Y$6))</f>
        <v>79.599999999999994</v>
      </c>
      <c r="E48" s="45">
        <f>IF(E$34="","",INDEX('[1]第２表（月）'!$Y$160:$AP$300,MATCH($A48,'[1]第２表（月）'!$V$160:$V$300,0),'[1]第２表（月）'!Z$6))</f>
        <v>58.4</v>
      </c>
      <c r="F48" s="45">
        <f>IF(F$34="","",INDEX('[1]第２表（月）'!$Y$160:$AP$300,MATCH($A48,'[1]第２表（月）'!$V$160:$V$300,0),'[1]第２表（月）'!AA$6))</f>
        <v>85.6</v>
      </c>
      <c r="G48" s="45">
        <f>IF(G$34="","",INDEX('[1]第２表（月）'!$Y$160:$AP$300,MATCH($A48,'[1]第２表（月）'!$V$160:$V$300,0),'[1]第２表（月）'!AB$6))</f>
        <v>100.8</v>
      </c>
      <c r="H48" s="45">
        <f>IF(H$34="","",INDEX('[1]第２表（月）'!$Y$160:$AP$300,MATCH($A48,'[1]第２表（月）'!$V$160:$V$300,0),'[1]第２表（月）'!AC$6))</f>
        <v>124.3</v>
      </c>
      <c r="I48" s="45">
        <f>IF(I$34="","",INDEX('[1]第２表（月）'!$Y$160:$AP$300,MATCH($A48,'[1]第２表（月）'!$V$160:$V$300,0),'[1]第２表（月）'!AD$6))</f>
        <v>74.5</v>
      </c>
      <c r="J48" s="45">
        <f>IF(J$34="","",INDEX('[1]第２表（月）'!$Y$160:$AP$300,MATCH($A48,'[1]第２表（月）'!$V$160:$V$300,0),'[1]第２表（月）'!AE$6))</f>
        <v>74.3</v>
      </c>
      <c r="K48" s="45">
        <f>IF(K$34="","",INDEX('[1]第２表（月）'!$Y$160:$AP$300,MATCH($A48,'[1]第２表（月）'!$V$160:$V$300,0),'[1]第２表（月）'!AF$6))</f>
        <v>99.1</v>
      </c>
      <c r="L48" s="45">
        <f>IF(L$34="","",INDEX('[1]第２表（月）'!$Y$160:$AP$300,MATCH($A48,'[1]第２表（月）'!$V$160:$V$300,0),'[1]第２表（月）'!AG$6))</f>
        <v>102.2</v>
      </c>
      <c r="M48" s="45">
        <f>IF(M$34="","",INDEX('[1]第２表（月）'!$Y$160:$AP$300,MATCH($A48,'[1]第２表（月）'!$V$160:$V$300,0),'[1]第２表（月）'!AH$6))</f>
        <v>98.7</v>
      </c>
      <c r="N48" s="45">
        <f>IF(N$34="","",INDEX('[1]第２表（月）'!$Y$160:$AP$300,MATCH($A48,'[1]第２表（月）'!$V$160:$V$300,0),'[1]第２表（月）'!AI$6))</f>
        <v>84</v>
      </c>
      <c r="O48" s="45">
        <f>IF(O$34="","",INDEX('[1]第２表（月）'!$Y$160:$AP$300,MATCH($A48,'[1]第２表（月）'!$V$160:$V$300,0),'[1]第２表（月）'!AJ$6))</f>
        <v>88.1</v>
      </c>
      <c r="P48" s="45">
        <f>IF(P$34="","",INDEX('[1]第２表（月）'!$Y$160:$AP$300,MATCH($A48,'[1]第２表（月）'!$V$160:$V$300,0),'[1]第２表（月）'!AK$6))</f>
        <v>87.9</v>
      </c>
      <c r="Q48" s="45">
        <f>IF(Q$34="","",INDEX('[1]第２表（月）'!$Y$160:$AP$300,MATCH($A48,'[1]第２表（月）'!$V$160:$V$300,0),'[1]第２表（月）'!AL$6))</f>
        <v>71.3</v>
      </c>
      <c r="R48" s="45">
        <f>IF(R$34="","",INDEX('[1]第２表（月）'!$Y$160:$AP$300,MATCH($A48,'[1]第２表（月）'!$V$160:$V$300,0),'[1]第２表（月）'!AM$6))</f>
        <v>69.099999999999994</v>
      </c>
      <c r="S48" s="45">
        <f>IF(S$34="","",INDEX('[1]第２表（月）'!$Y$160:$AP$300,MATCH($A48,'[1]第２表（月）'!$V$160:$V$300,0),'[1]第２表（月）'!AN$6))</f>
        <v>86.2</v>
      </c>
      <c r="T48" s="45">
        <f>IF(T$34="","",INDEX('[1]第２表（月）'!$Y$160:$AP$300,MATCH($A48,'[1]第２表（月）'!$V$160:$V$300,0),'[1]第２表（月）'!AO$6))</f>
        <v>94.7</v>
      </c>
      <c r="U48" s="45">
        <f>IF(U$34="","",INDEX('[1]第２表（月）'!$Y$160:$AP$300,MATCH($A48,'[1]第２表（月）'!$V$160:$V$300,0),'[1]第２表（月）'!AP$6))</f>
        <v>94.6</v>
      </c>
    </row>
    <row r="49" spans="1:21" ht="30" customHeight="1" x14ac:dyDescent="0.45">
      <c r="A49" s="54" t="str">
        <f>+[2]第１表!A49</f>
        <v>510</v>
      </c>
      <c r="B49" s="43" t="str">
        <f>[2]第１表!B49</f>
        <v/>
      </c>
      <c r="C49" s="44" t="str">
        <f>+[2]第１表!C49</f>
        <v>10月</v>
      </c>
      <c r="D49" s="45">
        <f>IF(D$34="","",INDEX('[1]第２表（月）'!$Y$160:$AP$300,MATCH($A49,'[1]第２表（月）'!$V$160:$V$300,0),'[1]第２表（月）'!Y$6))</f>
        <v>78.7</v>
      </c>
      <c r="E49" s="45">
        <f>IF(E$34="","",INDEX('[1]第２表（月）'!$Y$160:$AP$300,MATCH($A49,'[1]第２表（月）'!$V$160:$V$300,0),'[1]第２表（月）'!Z$6))</f>
        <v>57.2</v>
      </c>
      <c r="F49" s="45">
        <f>IF(F$34="","",INDEX('[1]第２表（月）'!$Y$160:$AP$300,MATCH($A49,'[1]第２表（月）'!$V$160:$V$300,0),'[1]第２表（月）'!AA$6))</f>
        <v>84.4</v>
      </c>
      <c r="G49" s="45">
        <f>IF(G$34="","",INDEX('[1]第２表（月）'!$Y$160:$AP$300,MATCH($A49,'[1]第２表（月）'!$V$160:$V$300,0),'[1]第２表（月）'!AB$6))</f>
        <v>88.2</v>
      </c>
      <c r="H49" s="45">
        <f>IF(H$34="","",INDEX('[1]第２表（月）'!$Y$160:$AP$300,MATCH($A49,'[1]第２表（月）'!$V$160:$V$300,0),'[1]第２表（月）'!AC$6))</f>
        <v>113.5</v>
      </c>
      <c r="I49" s="45">
        <f>IF(I$34="","",INDEX('[1]第２表（月）'!$Y$160:$AP$300,MATCH($A49,'[1]第２表（月）'!$V$160:$V$300,0),'[1]第２表（月）'!AD$6))</f>
        <v>76.099999999999994</v>
      </c>
      <c r="J49" s="45">
        <f>IF(J$34="","",INDEX('[1]第２表（月）'!$Y$160:$AP$300,MATCH($A49,'[1]第２表（月）'!$V$160:$V$300,0),'[1]第２表（月）'!AE$6))</f>
        <v>75.900000000000006</v>
      </c>
      <c r="K49" s="45">
        <f>IF(K$34="","",INDEX('[1]第２表（月）'!$Y$160:$AP$300,MATCH($A49,'[1]第２表（月）'!$V$160:$V$300,0),'[1]第２表（月）'!AF$6))</f>
        <v>82.1</v>
      </c>
      <c r="L49" s="45">
        <f>IF(L$34="","",INDEX('[1]第２表（月）'!$Y$160:$AP$300,MATCH($A49,'[1]第２表（月）'!$V$160:$V$300,0),'[1]第２表（月）'!AG$6))</f>
        <v>101.2</v>
      </c>
      <c r="M49" s="45">
        <f>IF(M$34="","",INDEX('[1]第２表（月）'!$Y$160:$AP$300,MATCH($A49,'[1]第２表（月）'!$V$160:$V$300,0),'[1]第２表（月）'!AH$6))</f>
        <v>90.4</v>
      </c>
      <c r="N49" s="45">
        <f>IF(N$34="","",INDEX('[1]第２表（月）'!$Y$160:$AP$300,MATCH($A49,'[1]第２表（月）'!$V$160:$V$300,0),'[1]第２表（月）'!AI$6))</f>
        <v>91.6</v>
      </c>
      <c r="O49" s="45">
        <f>IF(O$34="","",INDEX('[1]第２表（月）'!$Y$160:$AP$300,MATCH($A49,'[1]第２表（月）'!$V$160:$V$300,0),'[1]第２表（月）'!AJ$6))</f>
        <v>90.1</v>
      </c>
      <c r="P49" s="45">
        <f>IF(P$34="","",INDEX('[1]第２表（月）'!$Y$160:$AP$300,MATCH($A49,'[1]第２表（月）'!$V$160:$V$300,0),'[1]第２表（月）'!AK$6))</f>
        <v>87.5</v>
      </c>
      <c r="Q49" s="45">
        <f>IF(Q$34="","",INDEX('[1]第２表（月）'!$Y$160:$AP$300,MATCH($A49,'[1]第２表（月）'!$V$160:$V$300,0),'[1]第２表（月）'!AL$6))</f>
        <v>71.7</v>
      </c>
      <c r="R49" s="45">
        <f>IF(R$34="","",INDEX('[1]第２表（月）'!$Y$160:$AP$300,MATCH($A49,'[1]第２表（月）'!$V$160:$V$300,0),'[1]第２表（月）'!AM$6))</f>
        <v>71.2</v>
      </c>
      <c r="S49" s="45">
        <f>IF(S$34="","",INDEX('[1]第２表（月）'!$Y$160:$AP$300,MATCH($A49,'[1]第２表（月）'!$V$160:$V$300,0),'[1]第２表（月）'!AN$6))</f>
        <v>86.6</v>
      </c>
      <c r="T49" s="45">
        <f>IF(T$34="","",INDEX('[1]第２表（月）'!$Y$160:$AP$300,MATCH($A49,'[1]第２表（月）'!$V$160:$V$300,0),'[1]第２表（月）'!AO$6))</f>
        <v>94.1</v>
      </c>
      <c r="U49" s="45">
        <f>IF(U$34="","",INDEX('[1]第２表（月）'!$Y$160:$AP$300,MATCH($A49,'[1]第２表（月）'!$V$160:$V$300,0),'[1]第２表（月）'!AP$6))</f>
        <v>93.9</v>
      </c>
    </row>
    <row r="50" spans="1:21" ht="30" customHeight="1" x14ac:dyDescent="0.45">
      <c r="A50" s="54" t="str">
        <f>+[2]第１表!A50</f>
        <v>511</v>
      </c>
      <c r="B50" s="43" t="str">
        <f>[2]第１表!B50</f>
        <v/>
      </c>
      <c r="C50" s="44" t="str">
        <f>+[2]第１表!C50</f>
        <v>11月</v>
      </c>
      <c r="D50" s="45">
        <f>IF(D$34="","",INDEX('[1]第２表（月）'!$Y$160:$AP$300,MATCH($A50,'[1]第２表（月）'!$V$160:$V$300,0),'[1]第２表（月）'!Y$6))</f>
        <v>85.3</v>
      </c>
      <c r="E50" s="45">
        <f>IF(E$34="","",INDEX('[1]第２表（月）'!$Y$160:$AP$300,MATCH($A50,'[1]第２表（月）'!$V$160:$V$300,0),'[1]第２表（月）'!Z$6))</f>
        <v>58.6</v>
      </c>
      <c r="F50" s="45">
        <f>IF(F$34="","",INDEX('[1]第２表（月）'!$Y$160:$AP$300,MATCH($A50,'[1]第２表（月）'!$V$160:$V$300,0),'[1]第２表（月）'!AA$6))</f>
        <v>88.5</v>
      </c>
      <c r="G50" s="45">
        <f>IF(G$34="","",INDEX('[1]第２表（月）'!$Y$160:$AP$300,MATCH($A50,'[1]第２表（月）'!$V$160:$V$300,0),'[1]第２表（月）'!AB$6))</f>
        <v>87.5</v>
      </c>
      <c r="H50" s="45">
        <f>IF(H$34="","",INDEX('[1]第２表（月）'!$Y$160:$AP$300,MATCH($A50,'[1]第２表（月）'!$V$160:$V$300,0),'[1]第２表（月）'!AC$6))</f>
        <v>120.9</v>
      </c>
      <c r="I50" s="45">
        <f>IF(I$34="","",INDEX('[1]第２表（月）'!$Y$160:$AP$300,MATCH($A50,'[1]第２表（月）'!$V$160:$V$300,0),'[1]第２表（月）'!AD$6))</f>
        <v>78.5</v>
      </c>
      <c r="J50" s="45">
        <f>IF(J$34="","",INDEX('[1]第２表（月）'!$Y$160:$AP$300,MATCH($A50,'[1]第２表（月）'!$V$160:$V$300,0),'[1]第２表（月）'!AE$6))</f>
        <v>75.5</v>
      </c>
      <c r="K50" s="45">
        <f>IF(K$34="","",INDEX('[1]第２表（月）'!$Y$160:$AP$300,MATCH($A50,'[1]第２表（月）'!$V$160:$V$300,0),'[1]第２表（月）'!AF$6))</f>
        <v>82.1</v>
      </c>
      <c r="L50" s="45">
        <f>IF(L$34="","",INDEX('[1]第２表（月）'!$Y$160:$AP$300,MATCH($A50,'[1]第２表（月）'!$V$160:$V$300,0),'[1]第２表（月）'!AG$6))</f>
        <v>111.6</v>
      </c>
      <c r="M50" s="45">
        <f>IF(M$34="","",INDEX('[1]第２表（月）'!$Y$160:$AP$300,MATCH($A50,'[1]第２表（月）'!$V$160:$V$300,0),'[1]第２表（月）'!AH$6))</f>
        <v>91.8</v>
      </c>
      <c r="N50" s="45">
        <f>IF(N$34="","",INDEX('[1]第２表（月）'!$Y$160:$AP$300,MATCH($A50,'[1]第２表（月）'!$V$160:$V$300,0),'[1]第２表（月）'!AI$6))</f>
        <v>88.4</v>
      </c>
      <c r="O50" s="45">
        <f>IF(O$34="","",INDEX('[1]第２表（月）'!$Y$160:$AP$300,MATCH($A50,'[1]第２表（月）'!$V$160:$V$300,0),'[1]第２表（月）'!AJ$6))</f>
        <v>90.3</v>
      </c>
      <c r="P50" s="45">
        <f>IF(P$34="","",INDEX('[1]第２表（月）'!$Y$160:$AP$300,MATCH($A50,'[1]第２表（月）'!$V$160:$V$300,0),'[1]第２表（月）'!AK$6))</f>
        <v>131.80000000000001</v>
      </c>
      <c r="Q50" s="45">
        <f>IF(Q$34="","",INDEX('[1]第２表（月）'!$Y$160:$AP$300,MATCH($A50,'[1]第２表（月）'!$V$160:$V$300,0),'[1]第２表（月）'!AL$6))</f>
        <v>71.7</v>
      </c>
      <c r="R50" s="45">
        <f>IF(R$34="","",INDEX('[1]第２表（月）'!$Y$160:$AP$300,MATCH($A50,'[1]第２表（月）'!$V$160:$V$300,0),'[1]第２表（月）'!AM$6))</f>
        <v>71.3</v>
      </c>
      <c r="S50" s="45">
        <f>IF(S$34="","",INDEX('[1]第２表（月）'!$Y$160:$AP$300,MATCH($A50,'[1]第２表（月）'!$V$160:$V$300,0),'[1]第２表（月）'!AN$6))</f>
        <v>95.5</v>
      </c>
      <c r="T50" s="45">
        <f>IF(T$34="","",INDEX('[1]第２表（月）'!$Y$160:$AP$300,MATCH($A50,'[1]第２表（月）'!$V$160:$V$300,0),'[1]第２表（月）'!AO$6))</f>
        <v>95.3</v>
      </c>
      <c r="U50" s="45">
        <f>IF(U$34="","",INDEX('[1]第２表（月）'!$Y$160:$AP$300,MATCH($A50,'[1]第２表（月）'!$V$160:$V$300,0),'[1]第２表（月）'!AP$6))</f>
        <v>95.2</v>
      </c>
    </row>
    <row r="51" spans="1:21" ht="30" customHeight="1" x14ac:dyDescent="0.45">
      <c r="A51" s="54" t="str">
        <f>+[2]第１表!A51</f>
        <v>512</v>
      </c>
      <c r="B51" s="43" t="str">
        <f>[2]第１表!B51</f>
        <v/>
      </c>
      <c r="C51" s="44" t="str">
        <f>+[2]第１表!C51</f>
        <v>12月</v>
      </c>
      <c r="D51" s="45">
        <f>IF(D$34="","",INDEX('[1]第２表（月）'!$Y$160:$AP$300,MATCH($A51,'[1]第２表（月）'!$V$160:$V$300,0),'[1]第２表（月）'!Y$6))</f>
        <v>168.2</v>
      </c>
      <c r="E51" s="45">
        <f>IF(E$34="","",INDEX('[1]第２表（月）'!$Y$160:$AP$300,MATCH($A51,'[1]第２表（月）'!$V$160:$V$300,0),'[1]第２表（月）'!Z$6))</f>
        <v>133.19999999999999</v>
      </c>
      <c r="F51" s="45">
        <f>IF(F$34="","",INDEX('[1]第２表（月）'!$Y$160:$AP$300,MATCH($A51,'[1]第２表（月）'!$V$160:$V$300,0),'[1]第２表（月）'!AA$6))</f>
        <v>196</v>
      </c>
      <c r="G51" s="45">
        <f>IF(G$34="","",INDEX('[1]第２表（月）'!$Y$160:$AP$300,MATCH($A51,'[1]第２表（月）'!$V$160:$V$300,0),'[1]第２表（月）'!AB$6))</f>
        <v>240.1</v>
      </c>
      <c r="H51" s="45">
        <f>IF(H$34="","",INDEX('[1]第２表（月）'!$Y$160:$AP$300,MATCH($A51,'[1]第２表（月）'!$V$160:$V$300,0),'[1]第２表（月）'!AC$6))</f>
        <v>313.5</v>
      </c>
      <c r="I51" s="45">
        <f>IF(I$34="","",INDEX('[1]第２表（月）'!$Y$160:$AP$300,MATCH($A51,'[1]第２表（月）'!$V$160:$V$300,0),'[1]第２表（月）'!AD$6))</f>
        <v>128.6</v>
      </c>
      <c r="J51" s="45">
        <f>IF(J$34="","",INDEX('[1]第２表（月）'!$Y$160:$AP$300,MATCH($A51,'[1]第２表（月）'!$V$160:$V$300,0),'[1]第２表（月）'!AE$6))</f>
        <v>125.6</v>
      </c>
      <c r="K51" s="45">
        <f>IF(K$34="","",INDEX('[1]第２表（月）'!$Y$160:$AP$300,MATCH($A51,'[1]第２表（月）'!$V$160:$V$300,0),'[1]第２表（月）'!AF$6))</f>
        <v>211.1</v>
      </c>
      <c r="L51" s="45">
        <f>IF(L$34="","",INDEX('[1]第２表（月）'!$Y$160:$AP$300,MATCH($A51,'[1]第２表（月）'!$V$160:$V$300,0),'[1]第２表（月）'!AG$6))</f>
        <v>234.7</v>
      </c>
      <c r="M51" s="45">
        <f>IF(M$34="","",INDEX('[1]第２表（月）'!$Y$160:$AP$300,MATCH($A51,'[1]第２表（月）'!$V$160:$V$300,0),'[1]第２表（月）'!AH$6))</f>
        <v>253.8</v>
      </c>
      <c r="N51" s="45">
        <f>IF(N$34="","",INDEX('[1]第２表（月）'!$Y$160:$AP$300,MATCH($A51,'[1]第２表（月）'!$V$160:$V$300,0),'[1]第２表（月）'!AI$6))</f>
        <v>98</v>
      </c>
      <c r="O51" s="45" t="str">
        <f>IF(O$34="","",INDEX('[1]第２表（月）'!$Y$160:$AP$300,MATCH($A51,'[1]第２表（月）'!$V$160:$V$300,0),'[1]第２表（月）'!AJ$6))</f>
        <v>x</v>
      </c>
      <c r="P51" s="45">
        <f>IF(P$34="","",INDEX('[1]第２表（月）'!$Y$160:$AP$300,MATCH($A51,'[1]第２表（月）'!$V$160:$V$300,0),'[1]第２表（月）'!AK$6))</f>
        <v>225.9</v>
      </c>
      <c r="Q51" s="45">
        <f>IF(Q$34="","",INDEX('[1]第２表（月）'!$Y$160:$AP$300,MATCH($A51,'[1]第２表（月）'!$V$160:$V$300,0),'[1]第２表（月）'!AL$6))</f>
        <v>152.30000000000001</v>
      </c>
      <c r="R51" s="45">
        <f>IF(R$34="","",INDEX('[1]第２表（月）'!$Y$160:$AP$300,MATCH($A51,'[1]第２表（月）'!$V$160:$V$300,0),'[1]第２表（月）'!AM$6))</f>
        <v>190</v>
      </c>
      <c r="S51" s="45">
        <f>IF(S$34="","",INDEX('[1]第２表（月）'!$Y$160:$AP$300,MATCH($A51,'[1]第２表（月）'!$V$160:$V$300,0),'[1]第２表（月）'!AN$6))</f>
        <v>101.7</v>
      </c>
      <c r="T51" s="45">
        <f>IF(T$34="","",INDEX('[1]第２表（月）'!$Y$160:$AP$300,MATCH($A51,'[1]第２表（月）'!$V$160:$V$300,0),'[1]第２表（月）'!AO$6))</f>
        <v>96.5</v>
      </c>
      <c r="U51" s="45">
        <f>IF(U$34="","",INDEX('[1]第２表（月）'!$Y$160:$AP$300,MATCH($A51,'[1]第２表（月）'!$V$160:$V$300,0),'[1]第２表（月）'!AP$6))</f>
        <v>96.3</v>
      </c>
    </row>
    <row r="52" spans="1:21" ht="30" customHeight="1" x14ac:dyDescent="0.45">
      <c r="A52" s="54" t="str">
        <f>+[2]第１表!A52</f>
        <v>61</v>
      </c>
      <c r="B52" s="43" t="str">
        <f>[2]第１表!B52</f>
        <v>令和６年</v>
      </c>
      <c r="C52" s="44" t="str">
        <f>+[2]第１表!C52</f>
        <v>１月</v>
      </c>
      <c r="D52" s="45">
        <f>IF(D$34="","",INDEX('[1]第２表（月）'!$Y$160:$AP$300,MATCH($A52,'[1]第２表（月）'!$V$160:$V$300,0),'[1]第２表（月）'!Y$6))</f>
        <v>79.3</v>
      </c>
      <c r="E52" s="45">
        <f>IF(E$34="","",INDEX('[1]第２表（月）'!$Y$160:$AP$300,MATCH($A52,'[1]第２表（月）'!$V$160:$V$300,0),'[1]第２表（月）'!Z$6))</f>
        <v>61.5</v>
      </c>
      <c r="F52" s="45">
        <f>IF(F$34="","",INDEX('[1]第２表（月）'!$Y$160:$AP$300,MATCH($A52,'[1]第２表（月）'!$V$160:$V$300,0),'[1]第２表（月）'!AA$6))</f>
        <v>83.9</v>
      </c>
      <c r="G52" s="45">
        <f>IF(G$34="","",INDEX('[1]第２表（月）'!$Y$160:$AP$300,MATCH($A52,'[1]第２表（月）'!$V$160:$V$300,0),'[1]第２表（月）'!AB$6))</f>
        <v>85.8</v>
      </c>
      <c r="H52" s="45">
        <f>IF(H$34="","",INDEX('[1]第２表（月）'!$Y$160:$AP$300,MATCH($A52,'[1]第２表（月）'!$V$160:$V$300,0),'[1]第２表（月）'!AC$6))</f>
        <v>89.8</v>
      </c>
      <c r="I52" s="45">
        <f>IF(I$34="","",INDEX('[1]第２表（月）'!$Y$160:$AP$300,MATCH($A52,'[1]第２表（月）'!$V$160:$V$300,0),'[1]第２表（月）'!AD$6))</f>
        <v>76</v>
      </c>
      <c r="J52" s="45">
        <f>IF(J$34="","",INDEX('[1]第２表（月）'!$Y$160:$AP$300,MATCH($A52,'[1]第２表（月）'!$V$160:$V$300,0),'[1]第２表（月）'!AE$6))</f>
        <v>78.8</v>
      </c>
      <c r="K52" s="45">
        <f>IF(K$34="","",INDEX('[1]第２表（月）'!$Y$160:$AP$300,MATCH($A52,'[1]第２表（月）'!$V$160:$V$300,0),'[1]第２表（月）'!AF$6))</f>
        <v>85.6</v>
      </c>
      <c r="L52" s="45">
        <f>IF(L$34="","",INDEX('[1]第２表（月）'!$Y$160:$AP$300,MATCH($A52,'[1]第２表（月）'!$V$160:$V$300,0),'[1]第２表（月）'!AG$6))</f>
        <v>93.4</v>
      </c>
      <c r="M52" s="45">
        <f>IF(M$34="","",INDEX('[1]第２表（月）'!$Y$160:$AP$300,MATCH($A52,'[1]第２表（月）'!$V$160:$V$300,0),'[1]第２表（月）'!AH$6))</f>
        <v>75.099999999999994</v>
      </c>
      <c r="N52" s="45">
        <f>IF(N$34="","",INDEX('[1]第２表（月）'!$Y$160:$AP$300,MATCH($A52,'[1]第２表（月）'!$V$160:$V$300,0),'[1]第２表（月）'!AI$6))</f>
        <v>71.2</v>
      </c>
      <c r="O52" s="45">
        <f>IF(O$34="","",INDEX('[1]第２表（月）'!$Y$160:$AP$300,MATCH($A52,'[1]第２表（月）'!$V$160:$V$300,0),'[1]第２表（月）'!AJ$6))</f>
        <v>98.3</v>
      </c>
      <c r="P52" s="45">
        <f>IF(P$34="","",INDEX('[1]第２表（月）'!$Y$160:$AP$300,MATCH($A52,'[1]第２表（月）'!$V$160:$V$300,0),'[1]第２表（月）'!AK$6))</f>
        <v>80.3</v>
      </c>
      <c r="Q52" s="45">
        <f>IF(Q$34="","",INDEX('[1]第２表（月）'!$Y$160:$AP$300,MATCH($A52,'[1]第２表（月）'!$V$160:$V$300,0),'[1]第２表（月）'!AL$6))</f>
        <v>78.8</v>
      </c>
      <c r="R52" s="45">
        <f>IF(R$34="","",INDEX('[1]第２表（月）'!$Y$160:$AP$300,MATCH($A52,'[1]第２表（月）'!$V$160:$V$300,0),'[1]第２表（月）'!AM$6))</f>
        <v>86.4</v>
      </c>
      <c r="S52" s="45">
        <f>IF(S$34="","",INDEX('[1]第２表（月）'!$Y$160:$AP$300,MATCH($A52,'[1]第２表（月）'!$V$160:$V$300,0),'[1]第２表（月）'!AN$6))</f>
        <v>81.5</v>
      </c>
      <c r="T52" s="45">
        <f>IF(T$34="","",INDEX('[1]第２表（月）'!$Y$160:$AP$300,MATCH($A52,'[1]第２表（月）'!$V$160:$V$300,0),'[1]第２表（月）'!AO$6))</f>
        <v>94.3</v>
      </c>
      <c r="U52" s="45">
        <f>IF(U$34="","",INDEX('[1]第２表（月）'!$Y$160:$AP$300,MATCH($A52,'[1]第２表（月）'!$V$160:$V$300,0),'[1]第２表（月）'!AP$6))</f>
        <v>94.2</v>
      </c>
    </row>
    <row r="53" spans="1:21" ht="30" customHeight="1" x14ac:dyDescent="0.45">
      <c r="A53" s="54" t="str">
        <f>+[2]第１表!A53</f>
        <v>62</v>
      </c>
      <c r="B53" s="43" t="str">
        <f>[2]第１表!B53</f>
        <v/>
      </c>
      <c r="C53" s="44" t="str">
        <f>+[2]第１表!C53</f>
        <v>２月</v>
      </c>
      <c r="D53" s="45">
        <f>IF(D$34="","",INDEX('[1]第２表（月）'!$Y$160:$AP$300,MATCH($A53,'[1]第２表（月）'!$V$160:$V$300,0),'[1]第２表（月）'!Y$6))</f>
        <v>80.5</v>
      </c>
      <c r="E53" s="45">
        <f>IF(E$34="","",INDEX('[1]第２表（月）'!$Y$160:$AP$300,MATCH($A53,'[1]第２表（月）'!$V$160:$V$300,0),'[1]第２表（月）'!Z$6))</f>
        <v>58.8</v>
      </c>
      <c r="F53" s="45">
        <f>IF(F$34="","",INDEX('[1]第２表（月）'!$Y$160:$AP$300,MATCH($A53,'[1]第２表（月）'!$V$160:$V$300,0),'[1]第２表（月）'!AA$6))</f>
        <v>85.1</v>
      </c>
      <c r="G53" s="45">
        <f>IF(G$34="","",INDEX('[1]第２表（月）'!$Y$160:$AP$300,MATCH($A53,'[1]第２表（月）'!$V$160:$V$300,0),'[1]第２表（月）'!AB$6))</f>
        <v>87</v>
      </c>
      <c r="H53" s="45">
        <f>IF(H$34="","",INDEX('[1]第２表（月）'!$Y$160:$AP$300,MATCH($A53,'[1]第２表（月）'!$V$160:$V$300,0),'[1]第２表（月）'!AC$6))</f>
        <v>103</v>
      </c>
      <c r="I53" s="45">
        <f>IF(I$34="","",INDEX('[1]第２表（月）'!$Y$160:$AP$300,MATCH($A53,'[1]第２表（月）'!$V$160:$V$300,0),'[1]第２表（月）'!AD$6))</f>
        <v>87.6</v>
      </c>
      <c r="J53" s="45">
        <f>IF(J$34="","",INDEX('[1]第２表（月）'!$Y$160:$AP$300,MATCH($A53,'[1]第２表（月）'!$V$160:$V$300,0),'[1]第２表（月）'!AE$6))</f>
        <v>74.5</v>
      </c>
      <c r="K53" s="45">
        <f>IF(K$34="","",INDEX('[1]第２表（月）'!$Y$160:$AP$300,MATCH($A53,'[1]第２表（月）'!$V$160:$V$300,0),'[1]第２表（月）'!AF$6))</f>
        <v>86.4</v>
      </c>
      <c r="L53" s="45">
        <f>IF(L$34="","",INDEX('[1]第２表（月）'!$Y$160:$AP$300,MATCH($A53,'[1]第２表（月）'!$V$160:$V$300,0),'[1]第２表（月）'!AG$6))</f>
        <v>138.1</v>
      </c>
      <c r="M53" s="45">
        <f>IF(M$34="","",INDEX('[1]第２表（月）'!$Y$160:$AP$300,MATCH($A53,'[1]第２表（月）'!$V$160:$V$300,0),'[1]第２表（月）'!AH$6))</f>
        <v>76.099999999999994</v>
      </c>
      <c r="N53" s="45">
        <f>IF(N$34="","",INDEX('[1]第２表（月）'!$Y$160:$AP$300,MATCH($A53,'[1]第２表（月）'!$V$160:$V$300,0),'[1]第２表（月）'!AI$6))</f>
        <v>68.7</v>
      </c>
      <c r="O53" s="45">
        <f>IF(O$34="","",INDEX('[1]第２表（月）'!$Y$160:$AP$300,MATCH($A53,'[1]第２表（月）'!$V$160:$V$300,0),'[1]第２表（月）'!AJ$6))</f>
        <v>97.5</v>
      </c>
      <c r="P53" s="45">
        <f>IF(P$34="","",INDEX('[1]第２表（月）'!$Y$160:$AP$300,MATCH($A53,'[1]第２表（月）'!$V$160:$V$300,0),'[1]第２表（月）'!AK$6))</f>
        <v>82.3</v>
      </c>
      <c r="Q53" s="45">
        <f>IF(Q$34="","",INDEX('[1]第２表（月）'!$Y$160:$AP$300,MATCH($A53,'[1]第２表（月）'!$V$160:$V$300,0),'[1]第２表（月）'!AL$6))</f>
        <v>79.3</v>
      </c>
      <c r="R53" s="45">
        <f>IF(R$34="","",INDEX('[1]第２表（月）'!$Y$160:$AP$300,MATCH($A53,'[1]第２表（月）'!$V$160:$V$300,0),'[1]第２表（月）'!AM$6))</f>
        <v>86.7</v>
      </c>
      <c r="S53" s="45">
        <f>IF(S$34="","",INDEX('[1]第２表（月）'!$Y$160:$AP$300,MATCH($A53,'[1]第２表（月）'!$V$160:$V$300,0),'[1]第２表（月）'!AN$6))</f>
        <v>82.8</v>
      </c>
      <c r="T53" s="45">
        <f>IF(T$34="","",INDEX('[1]第２表（月）'!$Y$160:$AP$300,MATCH($A53,'[1]第２表（月）'!$V$160:$V$300,0),'[1]第２表（月）'!AO$6))</f>
        <v>95.3</v>
      </c>
      <c r="U53" s="45">
        <f>IF(U$34="","",INDEX('[1]第２表（月）'!$Y$160:$AP$300,MATCH($A53,'[1]第２表（月）'!$V$160:$V$300,0),'[1]第２表（月）'!AP$6))</f>
        <v>95.2</v>
      </c>
    </row>
    <row r="54" spans="1:21" ht="30" customHeight="1" x14ac:dyDescent="0.45">
      <c r="A54" s="54" t="str">
        <f>+[2]第１表!A54</f>
        <v>63</v>
      </c>
      <c r="B54" s="46" t="str">
        <f>[2]第１表!B54</f>
        <v/>
      </c>
      <c r="C54" s="47" t="str">
        <f>+[2]第１表!C54</f>
        <v>３月</v>
      </c>
      <c r="D54" s="48">
        <f>IF(D$34="","",INDEX('[1]第２表（月）'!$Y$160:$AP$300,MATCH($A54,'[1]第２表（月）'!$V$160:$V$300,0),'[1]第２表（月）'!Y$6))</f>
        <v>82.9</v>
      </c>
      <c r="E54" s="48">
        <f>IF(E$34="","",INDEX('[1]第２表（月）'!$Y$160:$AP$300,MATCH($A54,'[1]第２表（月）'!$V$160:$V$300,0),'[1]第２表（月）'!Z$6))</f>
        <v>60.1</v>
      </c>
      <c r="F54" s="48">
        <f>IF(F$34="","",INDEX('[1]第２表（月）'!$Y$160:$AP$300,MATCH($A54,'[1]第２表（月）'!$V$160:$V$300,0),'[1]第２表（月）'!AA$6))</f>
        <v>91</v>
      </c>
      <c r="G54" s="48">
        <f>IF(G$34="","",INDEX('[1]第２表（月）'!$Y$160:$AP$300,MATCH($A54,'[1]第２表（月）'!$V$160:$V$300,0),'[1]第２表（月）'!AB$6))</f>
        <v>86.7</v>
      </c>
      <c r="H54" s="48">
        <f>IF(H$34="","",INDEX('[1]第２表（月）'!$Y$160:$AP$300,MATCH($A54,'[1]第２表（月）'!$V$160:$V$300,0),'[1]第２表（月）'!AC$6))</f>
        <v>94.2</v>
      </c>
      <c r="I54" s="48">
        <f>IF(I$34="","",INDEX('[1]第２表（月）'!$Y$160:$AP$300,MATCH($A54,'[1]第２表（月）'!$V$160:$V$300,0),'[1]第２表（月）'!AD$6))</f>
        <v>84.1</v>
      </c>
      <c r="J54" s="48">
        <f>IF(J$34="","",INDEX('[1]第２表（月）'!$Y$160:$AP$300,MATCH($A54,'[1]第２表（月）'!$V$160:$V$300,0),'[1]第２表（月）'!AE$6))</f>
        <v>80.5</v>
      </c>
      <c r="K54" s="48">
        <f>IF(K$34="","",INDEX('[1]第２表（月）'!$Y$160:$AP$300,MATCH($A54,'[1]第２表（月）'!$V$160:$V$300,0),'[1]第２表（月）'!AF$6))</f>
        <v>91.2</v>
      </c>
      <c r="L54" s="48">
        <f>IF(L$34="","",INDEX('[1]第２表（月）'!$Y$160:$AP$300,MATCH($A54,'[1]第２表（月）'!$V$160:$V$300,0),'[1]第２表（月）'!AG$6))</f>
        <v>101.8</v>
      </c>
      <c r="M54" s="48">
        <f>IF(M$34="","",INDEX('[1]第２表（月）'!$Y$160:$AP$300,MATCH($A54,'[1]第２表（月）'!$V$160:$V$300,0),'[1]第２表（月）'!AH$6))</f>
        <v>77</v>
      </c>
      <c r="N54" s="48">
        <f>IF(N$34="","",INDEX('[1]第２表（月）'!$Y$160:$AP$300,MATCH($A54,'[1]第２表（月）'!$V$160:$V$300,0),'[1]第２表（月）'!AI$6))</f>
        <v>78.599999999999994</v>
      </c>
      <c r="O54" s="48">
        <f>IF(O$34="","",INDEX('[1]第２表（月）'!$Y$160:$AP$300,MATCH($A54,'[1]第２表（月）'!$V$160:$V$300,0),'[1]第２表（月）'!AJ$6))</f>
        <v>95.9</v>
      </c>
      <c r="P54" s="48">
        <f>IF(P$34="","",INDEX('[1]第２表（月）'!$Y$160:$AP$300,MATCH($A54,'[1]第２表（月）'!$V$160:$V$300,0),'[1]第２表（月）'!AK$6))</f>
        <v>81.8</v>
      </c>
      <c r="Q54" s="48">
        <f>IF(Q$34="","",INDEX('[1]第２表（月）'!$Y$160:$AP$300,MATCH($A54,'[1]第２表（月）'!$V$160:$V$300,0),'[1]第２表（月）'!AL$6))</f>
        <v>80.3</v>
      </c>
      <c r="R54" s="48">
        <f>IF(R$34="","",INDEX('[1]第２表（月）'!$Y$160:$AP$300,MATCH($A54,'[1]第２表（月）'!$V$160:$V$300,0),'[1]第２表（月）'!AM$6))</f>
        <v>104.2</v>
      </c>
      <c r="S54" s="48">
        <f>IF(S$34="","",INDEX('[1]第２表（月）'!$Y$160:$AP$300,MATCH($A54,'[1]第２表（月）'!$V$160:$V$300,0),'[1]第２表（月）'!AN$6))</f>
        <v>88.4</v>
      </c>
      <c r="T54" s="48">
        <f>IF(T$34="","",INDEX('[1]第２表（月）'!$Y$160:$AP$300,MATCH($A54,'[1]第２表（月）'!$V$160:$V$300,0),'[1]第２表（月）'!AO$6))</f>
        <v>95.6</v>
      </c>
      <c r="U54" s="48">
        <f>IF(U$34="","",INDEX('[1]第２表（月）'!$Y$160:$AP$300,MATCH($A54,'[1]第２表（月）'!$V$160:$V$300,0),'[1]第２表（月）'!AP$6))</f>
        <v>95.5</v>
      </c>
    </row>
    <row r="55" spans="1:21" ht="16.2" x14ac:dyDescent="0.45">
      <c r="H55" s="59"/>
    </row>
    <row r="56" spans="1:21" x14ac:dyDescent="0.45">
      <c r="G56" s="60"/>
      <c r="L56" s="60"/>
      <c r="P56" s="60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2024-05-24T08:11:40Z</cp:lastPrinted>
  <dcterms:created xsi:type="dcterms:W3CDTF">2024-05-24T08:11:36Z</dcterms:created>
  <dcterms:modified xsi:type="dcterms:W3CDTF">2024-05-24T08:12:00Z</dcterms:modified>
</cp:coreProperties>
</file>