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01作業用\"/>
    </mc:Choice>
  </mc:AlternateContent>
  <xr:revisionPtr revIDLastSave="0" documentId="8_{B2146318-E115-4282-9FFA-8355807B6EAD}" xr6:coauthVersionLast="47" xr6:coauthVersionMax="47" xr10:uidLastSave="{00000000-0000-0000-0000-000000000000}"/>
  <bookViews>
    <workbookView xWindow="-108" yWindow="-108" windowWidth="23256" windowHeight="12576" xr2:uid="{6335CC25-0BEA-4254-8DD6-7C00C781435F}"/>
  </bookViews>
  <sheets>
    <sheet name="第５表" sheetId="1" r:id="rId1"/>
  </sheets>
  <externalReferences>
    <externalReference r:id="rId2"/>
  </externalReferences>
  <definedNames>
    <definedName name="_xlnm.Print_Area" localSheetId="0">第５表!$B$2:$J$78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78" i="1" s="1"/>
  <c r="B40" i="1"/>
  <c r="B78" i="1" s="1"/>
  <c r="D39" i="1"/>
  <c r="D77" i="1" s="1"/>
  <c r="B39" i="1"/>
  <c r="B77" i="1" s="1"/>
  <c r="D38" i="1"/>
  <c r="D76" i="1" s="1"/>
  <c r="B38" i="1"/>
  <c r="B76" i="1" s="1"/>
  <c r="D37" i="1"/>
  <c r="D75" i="1" s="1"/>
  <c r="B37" i="1"/>
  <c r="B75" i="1" s="1"/>
  <c r="D36" i="1"/>
  <c r="D74" i="1" s="1"/>
  <c r="B36" i="1"/>
  <c r="B74" i="1" s="1"/>
  <c r="D35" i="1"/>
  <c r="D73" i="1" s="1"/>
  <c r="B35" i="1"/>
  <c r="B73" i="1" s="1"/>
  <c r="D34" i="1"/>
  <c r="D72" i="1" s="1"/>
  <c r="B34" i="1"/>
  <c r="B72" i="1" s="1"/>
  <c r="D33" i="1"/>
  <c r="D71" i="1" s="1"/>
  <c r="B33" i="1"/>
  <c r="B71" i="1" s="1"/>
  <c r="D32" i="1"/>
  <c r="D70" i="1" s="1"/>
  <c r="B32" i="1"/>
  <c r="B70" i="1" s="1"/>
  <c r="D31" i="1"/>
  <c r="D69" i="1" s="1"/>
  <c r="B31" i="1"/>
  <c r="B69" i="1" s="1"/>
  <c r="D30" i="1"/>
  <c r="D68" i="1" s="1"/>
  <c r="B30" i="1"/>
  <c r="B68" i="1" s="1"/>
  <c r="D29" i="1"/>
  <c r="D67" i="1" s="1"/>
  <c r="B29" i="1"/>
  <c r="B67" i="1" s="1"/>
  <c r="D28" i="1"/>
  <c r="D66" i="1" s="1"/>
  <c r="B28" i="1"/>
  <c r="B66" i="1" s="1"/>
  <c r="D27" i="1"/>
  <c r="D65" i="1" s="1"/>
  <c r="B27" i="1"/>
  <c r="B65" i="1" s="1"/>
  <c r="D26" i="1"/>
  <c r="D64" i="1" s="1"/>
  <c r="B26" i="1"/>
  <c r="B64" i="1" s="1"/>
  <c r="D25" i="1"/>
  <c r="D63" i="1" s="1"/>
  <c r="B25" i="1"/>
  <c r="B63" i="1" s="1"/>
  <c r="D24" i="1"/>
  <c r="D62" i="1" s="1"/>
  <c r="B24" i="1"/>
  <c r="B62" i="1" s="1"/>
  <c r="D23" i="1"/>
  <c r="D61" i="1" s="1"/>
  <c r="B23" i="1"/>
  <c r="B61" i="1" s="1"/>
  <c r="D22" i="1"/>
  <c r="D60" i="1" s="1"/>
  <c r="B22" i="1"/>
  <c r="B60" i="1" s="1"/>
  <c r="D21" i="1"/>
  <c r="D59" i="1" s="1"/>
  <c r="B21" i="1"/>
  <c r="B59" i="1" s="1"/>
  <c r="D20" i="1"/>
  <c r="D58" i="1" s="1"/>
  <c r="B20" i="1"/>
  <c r="B58" i="1" s="1"/>
  <c r="D19" i="1"/>
  <c r="D57" i="1" s="1"/>
  <c r="B19" i="1"/>
  <c r="B57" i="1" s="1"/>
  <c r="D18" i="1"/>
  <c r="D56" i="1" s="1"/>
  <c r="B18" i="1"/>
  <c r="B56" i="1" s="1"/>
  <c r="D17" i="1"/>
  <c r="D55" i="1" s="1"/>
  <c r="B17" i="1"/>
  <c r="B55" i="1" s="1"/>
  <c r="D16" i="1"/>
  <c r="D54" i="1" s="1"/>
  <c r="B16" i="1"/>
  <c r="B54" i="1" s="1"/>
  <c r="D15" i="1"/>
  <c r="D53" i="1" s="1"/>
  <c r="B15" i="1"/>
  <c r="B53" i="1" s="1"/>
  <c r="D14" i="1"/>
  <c r="D52" i="1" s="1"/>
  <c r="B14" i="1"/>
  <c r="B52" i="1" s="1"/>
  <c r="D13" i="1"/>
  <c r="D51" i="1" s="1"/>
  <c r="B13" i="1"/>
  <c r="B51" i="1" s="1"/>
  <c r="D12" i="1"/>
  <c r="D50" i="1" s="1"/>
  <c r="B12" i="1"/>
  <c r="B50" i="1" s="1"/>
  <c r="D11" i="1"/>
  <c r="D49" i="1" s="1"/>
  <c r="B11" i="1"/>
  <c r="B49" i="1" s="1"/>
  <c r="D10" i="1"/>
  <c r="D48" i="1" s="1"/>
  <c r="B10" i="1"/>
  <c r="B48" i="1" s="1"/>
  <c r="D9" i="1"/>
  <c r="D47" i="1" s="1"/>
  <c r="B9" i="1"/>
  <c r="B47" i="1" s="1"/>
  <c r="B3" i="1"/>
</calcChain>
</file>

<file path=xl/sharedStrings.xml><?xml version="1.0" encoding="utf-8"?>
<sst xmlns="http://schemas.openxmlformats.org/spreadsheetml/2006/main" count="55" uniqueCount="15">
  <si>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</si>
  <si>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</si>
  <si>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</si>
  <si>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</si>
  <si>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</si>
  <si>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</si>
  <si>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</si>
  <si>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</si>
  <si>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</si>
  <si>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</si>
  <si>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</si>
  <si>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</si>
  <si>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</si>
  <si>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x</t>
    <phoneticPr fontId="12"/>
  </si>
  <si>
    <t>(事業所規模３０人以上)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</si>
</sst>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5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  <row r="23">
          <cell r="B23" t="str">
            <v>TL</v>
          </cell>
          <cell r="F23" t="str">
            <v>調査産業計</v>
          </cell>
        </row>
        <row r="24">
          <cell r="B24" t="str">
            <v>D</v>
          </cell>
          <cell r="F24" t="str">
            <v>建設業</v>
          </cell>
        </row>
        <row r="25">
          <cell r="B25" t="str">
            <v>E</v>
          </cell>
          <cell r="F25" t="str">
            <v>製造業</v>
          </cell>
        </row>
        <row r="26">
          <cell r="B26" t="str">
            <v>F</v>
          </cell>
          <cell r="F26" t="str">
            <v>電気・ガス・熱供給・水道業</v>
          </cell>
        </row>
        <row r="27">
          <cell r="B27" t="str">
            <v>G</v>
          </cell>
          <cell r="F27" t="str">
            <v>情報通信業</v>
          </cell>
        </row>
        <row r="28">
          <cell r="B28" t="str">
            <v>H</v>
          </cell>
          <cell r="F28" t="str">
            <v>運輸業，郵便業</v>
          </cell>
        </row>
        <row r="29">
          <cell r="B29" t="str">
            <v>I</v>
          </cell>
          <cell r="F29" t="str">
            <v>卸売業，小売業</v>
          </cell>
        </row>
        <row r="30">
          <cell r="B30" t="str">
            <v>J</v>
          </cell>
          <cell r="F30" t="str">
            <v>金融業，保険業</v>
          </cell>
        </row>
        <row r="31">
          <cell r="B31" t="str">
            <v>K</v>
          </cell>
          <cell r="F31" t="str">
            <v>不動産業，物品賃貸業</v>
          </cell>
        </row>
        <row r="32">
          <cell r="B32" t="str">
            <v>L</v>
          </cell>
          <cell r="F32" t="str">
            <v>学術研究，専門・技術サービス業</v>
          </cell>
        </row>
        <row r="33">
          <cell r="B33" t="str">
            <v>M</v>
          </cell>
          <cell r="F33" t="str">
            <v>宿泊業，飲食サービス業</v>
          </cell>
        </row>
        <row r="34">
          <cell r="B34" t="str">
            <v>N</v>
          </cell>
          <cell r="F34" t="str">
            <v>生活関連サービス業，娯楽業</v>
          </cell>
        </row>
        <row r="35">
          <cell r="B35" t="str">
            <v>O</v>
          </cell>
          <cell r="F35" t="str">
            <v>教育，学習支援業</v>
          </cell>
        </row>
        <row r="36">
          <cell r="B36" t="str">
            <v>P</v>
          </cell>
          <cell r="F36" t="str">
            <v>医療，福祉</v>
          </cell>
        </row>
        <row r="37">
          <cell r="B37" t="str">
            <v>Q</v>
          </cell>
          <cell r="F37" t="str">
            <v>複合サービス事業</v>
          </cell>
        </row>
        <row r="38">
          <cell r="B38" t="str">
            <v>R</v>
          </cell>
          <cell r="F38" t="str">
            <v>サービス業（他に分類されないもの）</v>
          </cell>
        </row>
        <row r="39">
          <cell r="B39" t="str">
            <v>E09,10</v>
          </cell>
          <cell r="F39" t="str">
            <v>食料品・たばこ</v>
          </cell>
        </row>
        <row r="40">
          <cell r="B40" t="str">
            <v>E11</v>
          </cell>
          <cell r="F40" t="str">
            <v>繊維工業</v>
          </cell>
        </row>
        <row r="41">
          <cell r="B41" t="str">
            <v>E12</v>
          </cell>
          <cell r="F41" t="str">
            <v>木材・木製品</v>
          </cell>
        </row>
        <row r="42">
          <cell r="B42" t="str">
            <v>E13</v>
          </cell>
          <cell r="F42" t="str">
            <v>家具・装備品</v>
          </cell>
        </row>
        <row r="43">
          <cell r="B43" t="str">
            <v>E15</v>
          </cell>
          <cell r="F43" t="str">
            <v>印刷・同関連業</v>
          </cell>
        </row>
        <row r="44">
          <cell r="B44" t="str">
            <v>E16,17</v>
          </cell>
          <cell r="F44" t="str">
            <v>化学、石油・石炭</v>
          </cell>
        </row>
        <row r="45">
          <cell r="B45" t="str">
            <v>E18</v>
          </cell>
          <cell r="F45" t="str">
            <v>プラスチック製品</v>
          </cell>
        </row>
        <row r="46">
          <cell r="B46" t="str">
            <v>E19</v>
          </cell>
          <cell r="F46" t="str">
            <v>ゴム製品</v>
          </cell>
        </row>
        <row r="47">
          <cell r="B47" t="str">
            <v>E21</v>
          </cell>
          <cell r="F47" t="str">
            <v>窯業・土石製品</v>
          </cell>
        </row>
        <row r="48">
          <cell r="B48" t="str">
            <v>E24</v>
          </cell>
          <cell r="F48" t="str">
            <v>金属製品製造業</v>
          </cell>
        </row>
        <row r="49">
          <cell r="B49" t="str">
            <v>E27</v>
          </cell>
          <cell r="F49" t="str">
            <v>業務用機械器具</v>
          </cell>
        </row>
        <row r="50">
          <cell r="B50" t="str">
            <v>E28</v>
          </cell>
          <cell r="F50" t="str">
            <v>電子・デバイス</v>
          </cell>
        </row>
        <row r="51">
          <cell r="B51" t="str">
            <v>E29</v>
          </cell>
          <cell r="F51" t="str">
            <v>電気機械器具</v>
          </cell>
        </row>
        <row r="52">
          <cell r="B52" t="str">
            <v>E31</v>
          </cell>
          <cell r="F52" t="str">
            <v>輸送用機械器具</v>
          </cell>
        </row>
        <row r="53">
          <cell r="B53" t="str">
            <v>ES</v>
          </cell>
          <cell r="F53" t="str">
            <v>はん用・生産用機械器具</v>
          </cell>
        </row>
        <row r="54">
          <cell r="B54" t="str">
            <v>R91</v>
          </cell>
          <cell r="F54" t="str">
            <v>職業紹介・労働者派遣業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68AB-5040-44E4-9A83-F5F9BABBAA62}">
  <sheetPr>
    <pageSetUpPr fitToPage="1"/>
  </sheetPr>
  <dimension ref="B1:L78"/>
  <sheetViews>
    <sheetView showGridLines="0" tabSelected="1" topLeftCell="A10" zoomScale="80" zoomScaleNormal="80" zoomScaleSheetLayoutView="70" workbookViewId="0">
      <selection activeCell="E78" sqref="E78:J78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パートタイム労働者数及びパートタイム労働者比率（"&amp;[1]設定!D8&amp;DBCS([1]設定!E8)&amp;"年"&amp;DBCS([1]設定!F8)&amp;"月）"</f>
        <v>　　　　パートタイム労働者数及びパートタイム労働者比率（令和６年３月）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IF([1]設定!$B23="","",[1]設定!$B23)</f>
        <v>TL</v>
      </c>
      <c r="C9" s="39"/>
      <c r="D9" s="40" t="str">
        <f>IF([1]設定!$F23="","",[1]設定!$F23)</f>
        <v>調査産業計</v>
      </c>
      <c r="E9" s="41">
        <v>362650</v>
      </c>
      <c r="F9" s="41">
        <v>5766</v>
      </c>
      <c r="G9" s="41">
        <v>8525</v>
      </c>
      <c r="H9" s="41">
        <v>359891</v>
      </c>
      <c r="I9" s="41">
        <v>100077</v>
      </c>
      <c r="J9" s="42">
        <v>27.8</v>
      </c>
      <c r="K9" s="14"/>
      <c r="L9" s="23"/>
    </row>
    <row r="10" spans="2:12" s="5" customFormat="1" ht="17.25" customHeight="1" x14ac:dyDescent="0.2">
      <c r="B10" s="43" t="str">
        <f>IF([1]設定!$B24="","",[1]設定!$B24)</f>
        <v>D</v>
      </c>
      <c r="C10" s="44"/>
      <c r="D10" s="45" t="str">
        <f>IF([1]設定!$F24="","",[1]設定!$F24)</f>
        <v>建設業</v>
      </c>
      <c r="E10" s="41">
        <v>20789</v>
      </c>
      <c r="F10" s="41">
        <v>52</v>
      </c>
      <c r="G10" s="41">
        <v>232</v>
      </c>
      <c r="H10" s="41">
        <v>20609</v>
      </c>
      <c r="I10" s="41">
        <v>1201</v>
      </c>
      <c r="J10" s="46">
        <v>5.8</v>
      </c>
      <c r="K10" s="14"/>
    </row>
    <row r="11" spans="2:12" s="5" customFormat="1" ht="17.25" customHeight="1" x14ac:dyDescent="0.2">
      <c r="B11" s="43" t="str">
        <f>IF([1]設定!$B25="","",[1]設定!$B25)</f>
        <v>E</v>
      </c>
      <c r="C11" s="44"/>
      <c r="D11" s="45" t="str">
        <f>IF([1]設定!$F25="","",[1]設定!$F25)</f>
        <v>製造業</v>
      </c>
      <c r="E11" s="41">
        <v>50587</v>
      </c>
      <c r="F11" s="41">
        <v>388</v>
      </c>
      <c r="G11" s="41">
        <v>556</v>
      </c>
      <c r="H11" s="41">
        <v>50419</v>
      </c>
      <c r="I11" s="41">
        <v>6230</v>
      </c>
      <c r="J11" s="46">
        <v>12.4</v>
      </c>
      <c r="K11" s="14"/>
    </row>
    <row r="12" spans="2:12" s="5" customFormat="1" ht="17.25" customHeight="1" x14ac:dyDescent="0.2">
      <c r="B12" s="43" t="str">
        <f>IF([1]設定!$B26="","",[1]設定!$B26)</f>
        <v>F</v>
      </c>
      <c r="C12" s="44"/>
      <c r="D12" s="47" t="str">
        <f>IF([1]設定!$F26="","",[1]設定!$F26)</f>
        <v>電気・ガス・熱供給・水道業</v>
      </c>
      <c r="E12" s="41">
        <v>1974</v>
      </c>
      <c r="F12" s="41">
        <v>0</v>
      </c>
      <c r="G12" s="41">
        <v>3</v>
      </c>
      <c r="H12" s="41">
        <v>1971</v>
      </c>
      <c r="I12" s="41">
        <v>109</v>
      </c>
      <c r="J12" s="46">
        <v>5.5</v>
      </c>
      <c r="K12" s="14"/>
    </row>
    <row r="13" spans="2:12" s="5" customFormat="1" ht="17.25" customHeight="1" x14ac:dyDescent="0.2">
      <c r="B13" s="43" t="str">
        <f>IF([1]設定!$B27="","",[1]設定!$B27)</f>
        <v>G</v>
      </c>
      <c r="C13" s="44"/>
      <c r="D13" s="45" t="str">
        <f>IF([1]設定!$F27="","",[1]設定!$F27)</f>
        <v>情報通信業</v>
      </c>
      <c r="E13" s="41">
        <v>4461</v>
      </c>
      <c r="F13" s="41">
        <v>32</v>
      </c>
      <c r="G13" s="41">
        <v>27</v>
      </c>
      <c r="H13" s="41">
        <v>4466</v>
      </c>
      <c r="I13" s="41">
        <v>223</v>
      </c>
      <c r="J13" s="46">
        <v>5</v>
      </c>
      <c r="K13" s="14"/>
    </row>
    <row r="14" spans="2:12" s="5" customFormat="1" ht="17.25" customHeight="1" x14ac:dyDescent="0.2">
      <c r="B14" s="43" t="str">
        <f>IF([1]設定!$B28="","",[1]設定!$B28)</f>
        <v>H</v>
      </c>
      <c r="C14" s="44"/>
      <c r="D14" s="45" t="str">
        <f>IF([1]設定!$F28="","",[1]設定!$F28)</f>
        <v>運輸業，郵便業</v>
      </c>
      <c r="E14" s="41">
        <v>17125</v>
      </c>
      <c r="F14" s="41">
        <v>304</v>
      </c>
      <c r="G14" s="41">
        <v>47</v>
      </c>
      <c r="H14" s="41">
        <v>17382</v>
      </c>
      <c r="I14" s="41">
        <v>698</v>
      </c>
      <c r="J14" s="46">
        <v>4</v>
      </c>
      <c r="K14" s="14"/>
    </row>
    <row r="15" spans="2:12" s="5" customFormat="1" ht="17.25" customHeight="1" x14ac:dyDescent="0.2">
      <c r="B15" s="43" t="str">
        <f>IF([1]設定!$B29="","",[1]設定!$B29)</f>
        <v>I</v>
      </c>
      <c r="C15" s="44"/>
      <c r="D15" s="45" t="str">
        <f>IF([1]設定!$F29="","",[1]設定!$F29)</f>
        <v>卸売業，小売業</v>
      </c>
      <c r="E15" s="41">
        <v>69295</v>
      </c>
      <c r="F15" s="41">
        <v>710</v>
      </c>
      <c r="G15" s="41">
        <v>1381</v>
      </c>
      <c r="H15" s="41">
        <v>68624</v>
      </c>
      <c r="I15" s="41">
        <v>30446</v>
      </c>
      <c r="J15" s="46">
        <v>44.4</v>
      </c>
      <c r="K15" s="14"/>
    </row>
    <row r="16" spans="2:12" s="5" customFormat="1" ht="17.25" customHeight="1" x14ac:dyDescent="0.2">
      <c r="B16" s="43" t="str">
        <f>IF([1]設定!$B30="","",[1]設定!$B30)</f>
        <v>J</v>
      </c>
      <c r="C16" s="44"/>
      <c r="D16" s="45" t="str">
        <f>IF([1]設定!$F30="","",[1]設定!$F30)</f>
        <v>金融業，保険業</v>
      </c>
      <c r="E16" s="41">
        <v>8799</v>
      </c>
      <c r="F16" s="41">
        <v>48</v>
      </c>
      <c r="G16" s="41">
        <v>26</v>
      </c>
      <c r="H16" s="41">
        <v>8821</v>
      </c>
      <c r="I16" s="41">
        <v>491</v>
      </c>
      <c r="J16" s="46">
        <v>5.6</v>
      </c>
      <c r="K16" s="14"/>
    </row>
    <row r="17" spans="2:11" s="5" customFormat="1" ht="17.25" customHeight="1" x14ac:dyDescent="0.2">
      <c r="B17" s="43" t="str">
        <f>IF([1]設定!$B31="","",[1]設定!$B31)</f>
        <v>K</v>
      </c>
      <c r="C17" s="44"/>
      <c r="D17" s="45" t="str">
        <f>IF([1]設定!$F31="","",[1]設定!$F31)</f>
        <v>不動産業，物品賃貸業</v>
      </c>
      <c r="E17" s="41">
        <v>3450</v>
      </c>
      <c r="F17" s="41">
        <v>137</v>
      </c>
      <c r="G17" s="41">
        <v>11</v>
      </c>
      <c r="H17" s="41">
        <v>3576</v>
      </c>
      <c r="I17" s="41">
        <v>1473</v>
      </c>
      <c r="J17" s="46">
        <v>41.2</v>
      </c>
      <c r="K17" s="14"/>
    </row>
    <row r="18" spans="2:11" s="5" customFormat="1" ht="17.25" customHeight="1" x14ac:dyDescent="0.2">
      <c r="B18" s="43" t="str">
        <f>IF([1]設定!$B32="","",[1]設定!$B32)</f>
        <v>L</v>
      </c>
      <c r="C18" s="44"/>
      <c r="D18" s="48" t="str">
        <f>IF([1]設定!$F32="","",[1]設定!$F32)</f>
        <v>学術研究，専門・技術サービス業</v>
      </c>
      <c r="E18" s="41">
        <v>7441</v>
      </c>
      <c r="F18" s="41">
        <v>0</v>
      </c>
      <c r="G18" s="41">
        <v>67</v>
      </c>
      <c r="H18" s="41">
        <v>7374</v>
      </c>
      <c r="I18" s="41">
        <v>675</v>
      </c>
      <c r="J18" s="46">
        <v>9.1999999999999993</v>
      </c>
      <c r="K18" s="14"/>
    </row>
    <row r="19" spans="2:11" s="5" customFormat="1" ht="17.25" customHeight="1" x14ac:dyDescent="0.2">
      <c r="B19" s="43" t="str">
        <f>IF([1]設定!$B33="","",[1]設定!$B33)</f>
        <v>M</v>
      </c>
      <c r="C19" s="44"/>
      <c r="D19" s="49" t="str">
        <f>IF([1]設定!$F33="","",[1]設定!$F33)</f>
        <v>宿泊業，飲食サービス業</v>
      </c>
      <c r="E19" s="41">
        <v>29416</v>
      </c>
      <c r="F19" s="41">
        <v>1114</v>
      </c>
      <c r="G19" s="41">
        <v>1677</v>
      </c>
      <c r="H19" s="41">
        <v>28853</v>
      </c>
      <c r="I19" s="41">
        <v>23174</v>
      </c>
      <c r="J19" s="46">
        <v>80.3</v>
      </c>
      <c r="K19" s="14"/>
    </row>
    <row r="20" spans="2:11" s="5" customFormat="1" ht="17.25" customHeight="1" x14ac:dyDescent="0.2">
      <c r="B20" s="43" t="str">
        <f>IF([1]設定!$B34="","",[1]設定!$B34)</f>
        <v>N</v>
      </c>
      <c r="C20" s="44"/>
      <c r="D20" s="50" t="str">
        <f>IF([1]設定!$F34="","",[1]設定!$F34)</f>
        <v>生活関連サービス業，娯楽業</v>
      </c>
      <c r="E20" s="41">
        <v>10195</v>
      </c>
      <c r="F20" s="41">
        <v>267</v>
      </c>
      <c r="G20" s="41">
        <v>195</v>
      </c>
      <c r="H20" s="41">
        <v>10267</v>
      </c>
      <c r="I20" s="41">
        <v>2747</v>
      </c>
      <c r="J20" s="46">
        <v>26.8</v>
      </c>
      <c r="K20" s="14"/>
    </row>
    <row r="21" spans="2:11" s="5" customFormat="1" ht="17.25" customHeight="1" x14ac:dyDescent="0.2">
      <c r="B21" s="43" t="str">
        <f>IF([1]設定!$B35="","",[1]設定!$B35)</f>
        <v>O</v>
      </c>
      <c r="C21" s="44"/>
      <c r="D21" s="45" t="str">
        <f>IF([1]設定!$F35="","",[1]設定!$F35)</f>
        <v>教育，学習支援業</v>
      </c>
      <c r="E21" s="41">
        <v>27668</v>
      </c>
      <c r="F21" s="41">
        <v>24</v>
      </c>
      <c r="G21" s="41">
        <v>1718</v>
      </c>
      <c r="H21" s="41">
        <v>25974</v>
      </c>
      <c r="I21" s="41">
        <v>5300</v>
      </c>
      <c r="J21" s="46">
        <v>20.399999999999999</v>
      </c>
      <c r="K21" s="14"/>
    </row>
    <row r="22" spans="2:11" s="5" customFormat="1" ht="17.25" customHeight="1" x14ac:dyDescent="0.2">
      <c r="B22" s="43" t="str">
        <f>IF([1]設定!$B36="","",[1]設定!$B36)</f>
        <v>P</v>
      </c>
      <c r="C22" s="44"/>
      <c r="D22" s="45" t="str">
        <f>IF([1]設定!$F36="","",[1]設定!$F36)</f>
        <v>医療，福祉</v>
      </c>
      <c r="E22" s="41">
        <v>81237</v>
      </c>
      <c r="F22" s="41">
        <v>2153</v>
      </c>
      <c r="G22" s="41">
        <v>1916</v>
      </c>
      <c r="H22" s="41">
        <v>81474</v>
      </c>
      <c r="I22" s="41">
        <v>19097</v>
      </c>
      <c r="J22" s="46">
        <v>23.4</v>
      </c>
      <c r="K22" s="14"/>
    </row>
    <row r="23" spans="2:11" s="5" customFormat="1" ht="17.25" customHeight="1" x14ac:dyDescent="0.2">
      <c r="B23" s="43" t="str">
        <f>IF([1]設定!$B37="","",[1]設定!$B37)</f>
        <v>Q</v>
      </c>
      <c r="C23" s="44"/>
      <c r="D23" s="45" t="str">
        <f>IF([1]設定!$F37="","",[1]設定!$F37)</f>
        <v>複合サービス事業</v>
      </c>
      <c r="E23" s="41">
        <v>3716</v>
      </c>
      <c r="F23" s="41">
        <v>14</v>
      </c>
      <c r="G23" s="41">
        <v>45</v>
      </c>
      <c r="H23" s="41">
        <v>3685</v>
      </c>
      <c r="I23" s="41">
        <v>176</v>
      </c>
      <c r="J23" s="46">
        <v>4.8</v>
      </c>
      <c r="K23" s="14"/>
    </row>
    <row r="24" spans="2:11" s="5" customFormat="1" ht="17.25" customHeight="1" x14ac:dyDescent="0.2">
      <c r="B24" s="43" t="str">
        <f>IF([1]設定!$B38="","",[1]設定!$B38)</f>
        <v>R</v>
      </c>
      <c r="C24" s="44"/>
      <c r="D24" s="51" t="str">
        <f>IF([1]設定!$F38="","",[1]設定!$F38)</f>
        <v>サービス業（他に分類されないもの）</v>
      </c>
      <c r="E24" s="41">
        <v>26497</v>
      </c>
      <c r="F24" s="41">
        <v>523</v>
      </c>
      <c r="G24" s="41">
        <v>624</v>
      </c>
      <c r="H24" s="41">
        <v>26396</v>
      </c>
      <c r="I24" s="41">
        <v>8037</v>
      </c>
      <c r="J24" s="46">
        <v>30.4</v>
      </c>
      <c r="K24" s="14"/>
    </row>
    <row r="25" spans="2:11" s="5" customFormat="1" ht="17.25" customHeight="1" x14ac:dyDescent="0.2">
      <c r="B25" s="38" t="str">
        <f>IF([1]設定!$B39="","",[1]設定!$B39)</f>
        <v>E09,10</v>
      </c>
      <c r="C25" s="39"/>
      <c r="D25" s="52" t="str">
        <f>IF([1]設定!$F39="","",[1]設定!$F39)</f>
        <v>食料品・たばこ</v>
      </c>
      <c r="E25" s="53">
        <v>17398</v>
      </c>
      <c r="F25" s="53">
        <v>98</v>
      </c>
      <c r="G25" s="53">
        <v>243</v>
      </c>
      <c r="H25" s="53">
        <v>17253</v>
      </c>
      <c r="I25" s="53">
        <v>4064</v>
      </c>
      <c r="J25" s="42">
        <v>23.6</v>
      </c>
    </row>
    <row r="26" spans="2:11" s="5" customFormat="1" ht="17.25" customHeight="1" x14ac:dyDescent="0.2">
      <c r="B26" s="43" t="str">
        <f>IF([1]設定!$B40="","",[1]設定!$B40)</f>
        <v>E11</v>
      </c>
      <c r="C26" s="44"/>
      <c r="D26" s="54" t="str">
        <f>IF([1]設定!$F40="","",[1]設定!$F40)</f>
        <v>繊維工業</v>
      </c>
      <c r="E26" s="41">
        <v>3872</v>
      </c>
      <c r="F26" s="41">
        <v>77</v>
      </c>
      <c r="G26" s="41">
        <v>20</v>
      </c>
      <c r="H26" s="41">
        <v>3929</v>
      </c>
      <c r="I26" s="41">
        <v>389</v>
      </c>
      <c r="J26" s="46">
        <v>9.9</v>
      </c>
    </row>
    <row r="27" spans="2:11" s="5" customFormat="1" ht="17.25" customHeight="1" x14ac:dyDescent="0.2">
      <c r="B27" s="43" t="str">
        <f>IF([1]設定!$B41="","",[1]設定!$B41)</f>
        <v>E12</v>
      </c>
      <c r="C27" s="44"/>
      <c r="D27" s="54" t="str">
        <f>IF([1]設定!$F41="","",[1]設定!$F41)</f>
        <v>木材・木製品</v>
      </c>
      <c r="E27" s="41">
        <v>2822</v>
      </c>
      <c r="F27" s="41">
        <v>48</v>
      </c>
      <c r="G27" s="41">
        <v>26</v>
      </c>
      <c r="H27" s="41">
        <v>2844</v>
      </c>
      <c r="I27" s="41">
        <v>677</v>
      </c>
      <c r="J27" s="46">
        <v>23.8</v>
      </c>
    </row>
    <row r="28" spans="2:11" s="5" customFormat="1" ht="17.25" customHeight="1" x14ac:dyDescent="0.2">
      <c r="B28" s="43" t="str">
        <f>IF([1]設定!$B42="","",[1]設定!$B42)</f>
        <v>E13</v>
      </c>
      <c r="C28" s="44"/>
      <c r="D28" s="54" t="str">
        <f>IF([1]設定!$F42="","",[1]設定!$F42)</f>
        <v>家具・装備品</v>
      </c>
      <c r="E28" s="41" t="s">
        <v>13</v>
      </c>
      <c r="F28" s="41" t="s">
        <v>13</v>
      </c>
      <c r="G28" s="41" t="s">
        <v>13</v>
      </c>
      <c r="H28" s="41" t="s">
        <v>13</v>
      </c>
      <c r="I28" s="41" t="s">
        <v>13</v>
      </c>
      <c r="J28" s="46" t="s">
        <v>13</v>
      </c>
    </row>
    <row r="29" spans="2:11" s="5" customFormat="1" ht="17.25" customHeight="1" x14ac:dyDescent="0.2">
      <c r="B29" s="43" t="str">
        <f>IF([1]設定!$B43="","",[1]設定!$B43)</f>
        <v>E15</v>
      </c>
      <c r="C29" s="44"/>
      <c r="D29" s="54" t="str">
        <f>IF([1]設定!$F43="","",[1]設定!$F43)</f>
        <v>印刷・同関連業</v>
      </c>
      <c r="E29" s="41" t="s">
        <v>13</v>
      </c>
      <c r="F29" s="41" t="s">
        <v>13</v>
      </c>
      <c r="G29" s="41" t="s">
        <v>13</v>
      </c>
      <c r="H29" s="41" t="s">
        <v>13</v>
      </c>
      <c r="I29" s="41" t="s">
        <v>13</v>
      </c>
      <c r="J29" s="46" t="s">
        <v>13</v>
      </c>
    </row>
    <row r="30" spans="2:11" s="5" customFormat="1" ht="17.25" customHeight="1" x14ac:dyDescent="0.2">
      <c r="B30" s="43" t="str">
        <f>IF([1]設定!$B44="","",[1]設定!$B44)</f>
        <v>E16,17</v>
      </c>
      <c r="C30" s="44"/>
      <c r="D30" s="54" t="str">
        <f>IF([1]設定!$F44="","",[1]設定!$F44)</f>
        <v>化学、石油・石炭</v>
      </c>
      <c r="E30" s="41">
        <v>2207</v>
      </c>
      <c r="F30" s="41">
        <v>26</v>
      </c>
      <c r="G30" s="41">
        <v>3</v>
      </c>
      <c r="H30" s="41">
        <v>2230</v>
      </c>
      <c r="I30" s="41">
        <v>15</v>
      </c>
      <c r="J30" s="46">
        <v>0.7</v>
      </c>
    </row>
    <row r="31" spans="2:11" s="5" customFormat="1" ht="17.25" customHeight="1" x14ac:dyDescent="0.2">
      <c r="B31" s="43" t="str">
        <f>IF([1]設定!$B45="","",[1]設定!$B45)</f>
        <v>E18</v>
      </c>
      <c r="C31" s="44"/>
      <c r="D31" s="54" t="str">
        <f>IF([1]設定!$F45="","",[1]設定!$F45)</f>
        <v>プラスチック製品</v>
      </c>
      <c r="E31" s="41">
        <v>2116</v>
      </c>
      <c r="F31" s="41">
        <v>5</v>
      </c>
      <c r="G31" s="41">
        <v>26</v>
      </c>
      <c r="H31" s="41">
        <v>2095</v>
      </c>
      <c r="I31" s="41">
        <v>135</v>
      </c>
      <c r="J31" s="46">
        <v>6.4</v>
      </c>
    </row>
    <row r="32" spans="2:11" s="5" customFormat="1" ht="17.25" customHeight="1" x14ac:dyDescent="0.2">
      <c r="B32" s="43" t="str">
        <f>IF([1]設定!$B46="","",[1]設定!$B46)</f>
        <v>E19</v>
      </c>
      <c r="C32" s="44"/>
      <c r="D32" s="54" t="str">
        <f>IF([1]設定!$F46="","",[1]設定!$F46)</f>
        <v>ゴム製品</v>
      </c>
      <c r="E32" s="55">
        <v>1969</v>
      </c>
      <c r="F32" s="55">
        <v>3</v>
      </c>
      <c r="G32" s="55">
        <v>24</v>
      </c>
      <c r="H32" s="55">
        <v>1948</v>
      </c>
      <c r="I32" s="55">
        <v>11</v>
      </c>
      <c r="J32" s="56">
        <v>0.6</v>
      </c>
    </row>
    <row r="33" spans="2:12" s="5" customFormat="1" ht="17.25" customHeight="1" x14ac:dyDescent="0.2">
      <c r="B33" s="43" t="str">
        <f>IF([1]設定!$B47="","",[1]設定!$B47)</f>
        <v>E21</v>
      </c>
      <c r="C33" s="44"/>
      <c r="D33" s="54" t="str">
        <f>IF([1]設定!$F47="","",[1]設定!$F47)</f>
        <v>窯業・土石製品</v>
      </c>
      <c r="E33" s="41">
        <v>1912</v>
      </c>
      <c r="F33" s="41">
        <v>0</v>
      </c>
      <c r="G33" s="41">
        <v>39</v>
      </c>
      <c r="H33" s="41">
        <v>1873</v>
      </c>
      <c r="I33" s="41">
        <v>48</v>
      </c>
      <c r="J33" s="46">
        <v>2.6</v>
      </c>
    </row>
    <row r="34" spans="2:12" s="5" customFormat="1" ht="17.25" customHeight="1" x14ac:dyDescent="0.2">
      <c r="B34" s="43" t="str">
        <f>IF([1]設定!$B48="","",[1]設定!$B48)</f>
        <v>E24</v>
      </c>
      <c r="C34" s="44"/>
      <c r="D34" s="54" t="str">
        <f>IF([1]設定!$F48="","",[1]設定!$F48)</f>
        <v>金属製品製造業</v>
      </c>
      <c r="E34" s="41">
        <v>1126</v>
      </c>
      <c r="F34" s="41">
        <v>11</v>
      </c>
      <c r="G34" s="41">
        <v>6</v>
      </c>
      <c r="H34" s="41">
        <v>1131</v>
      </c>
      <c r="I34" s="41">
        <v>127</v>
      </c>
      <c r="J34" s="46">
        <v>11.2</v>
      </c>
    </row>
    <row r="35" spans="2:12" s="5" customFormat="1" ht="17.25" customHeight="1" x14ac:dyDescent="0.2">
      <c r="B35" s="43" t="str">
        <f>IF([1]設定!$B49="","",[1]設定!$B49)</f>
        <v>E27</v>
      </c>
      <c r="C35" s="44"/>
      <c r="D35" s="54" t="str">
        <f>IF([1]設定!$F49="","",[1]設定!$F49)</f>
        <v>業務用機械器具</v>
      </c>
      <c r="E35" s="41">
        <v>2018</v>
      </c>
      <c r="F35" s="41">
        <v>27</v>
      </c>
      <c r="G35" s="41">
        <v>65</v>
      </c>
      <c r="H35" s="41">
        <v>1980</v>
      </c>
      <c r="I35" s="41">
        <v>73</v>
      </c>
      <c r="J35" s="46">
        <v>3.7</v>
      </c>
    </row>
    <row r="36" spans="2:12" s="5" customFormat="1" ht="17.25" customHeight="1" x14ac:dyDescent="0.2">
      <c r="B36" s="43" t="str">
        <f>IF([1]設定!$B50="","",[1]設定!$B50)</f>
        <v>E28</v>
      </c>
      <c r="C36" s="44"/>
      <c r="D36" s="54" t="str">
        <f>IF([1]設定!$F50="","",[1]設定!$F50)</f>
        <v>電子・デバイス</v>
      </c>
      <c r="E36" s="41">
        <v>4682</v>
      </c>
      <c r="F36" s="41">
        <v>24</v>
      </c>
      <c r="G36" s="41">
        <v>44</v>
      </c>
      <c r="H36" s="41">
        <v>4662</v>
      </c>
      <c r="I36" s="41">
        <v>287</v>
      </c>
      <c r="J36" s="46">
        <v>6.2</v>
      </c>
    </row>
    <row r="37" spans="2:12" s="5" customFormat="1" ht="17.25" customHeight="1" x14ac:dyDescent="0.2">
      <c r="B37" s="43" t="str">
        <f>IF([1]設定!$B51="","",[1]設定!$B51)</f>
        <v>E29</v>
      </c>
      <c r="C37" s="44"/>
      <c r="D37" s="54" t="str">
        <f>IF([1]設定!$F51="","",[1]設定!$F51)</f>
        <v>電気機械器具</v>
      </c>
      <c r="E37" s="41">
        <v>2117</v>
      </c>
      <c r="F37" s="41">
        <v>47</v>
      </c>
      <c r="G37" s="41">
        <v>13</v>
      </c>
      <c r="H37" s="41">
        <v>2151</v>
      </c>
      <c r="I37" s="41">
        <v>56</v>
      </c>
      <c r="J37" s="46">
        <v>2.6</v>
      </c>
    </row>
    <row r="38" spans="2:12" s="5" customFormat="1" ht="17.25" customHeight="1" x14ac:dyDescent="0.2">
      <c r="B38" s="43" t="str">
        <f>IF([1]設定!$B52="","",[1]設定!$B52)</f>
        <v>E31</v>
      </c>
      <c r="C38" s="44"/>
      <c r="D38" s="54" t="str">
        <f>IF([1]設定!$F52="","",[1]設定!$F52)</f>
        <v>輸送用機械器具</v>
      </c>
      <c r="E38" s="41">
        <v>2762</v>
      </c>
      <c r="F38" s="41">
        <v>14</v>
      </c>
      <c r="G38" s="41">
        <v>33</v>
      </c>
      <c r="H38" s="41">
        <v>2743</v>
      </c>
      <c r="I38" s="41">
        <v>168</v>
      </c>
      <c r="J38" s="46">
        <v>6.1</v>
      </c>
    </row>
    <row r="39" spans="2:12" s="5" customFormat="1" ht="17.25" customHeight="1" x14ac:dyDescent="0.2">
      <c r="B39" s="57" t="str">
        <f>IF([1]設定!$B53="","",[1]設定!$B53)</f>
        <v>ES</v>
      </c>
      <c r="C39" s="58"/>
      <c r="D39" s="59" t="str">
        <f>IF([1]設定!$F53="","",[1]設定!$F53)</f>
        <v>はん用・生産用機械器具</v>
      </c>
      <c r="E39" s="60">
        <v>2438</v>
      </c>
      <c r="F39" s="60">
        <v>4</v>
      </c>
      <c r="G39" s="60">
        <v>0</v>
      </c>
      <c r="H39" s="60">
        <v>2442</v>
      </c>
      <c r="I39" s="60">
        <v>57</v>
      </c>
      <c r="J39" s="61">
        <v>2.2999999999999998</v>
      </c>
    </row>
    <row r="40" spans="2:12" s="5" customFormat="1" ht="17.25" customHeight="1" x14ac:dyDescent="0.2">
      <c r="B40" s="62" t="str">
        <f>IF([1]設定!$B54="","",[1]設定!$B54)</f>
        <v>R91</v>
      </c>
      <c r="C40" s="63"/>
      <c r="D40" s="64" t="str">
        <f>IF([1]設定!$F54="","",[1]設定!$F54)</f>
        <v>職業紹介・労働者派遣業</v>
      </c>
      <c r="E40" s="65">
        <v>4082</v>
      </c>
      <c r="F40" s="65">
        <v>191</v>
      </c>
      <c r="G40" s="65">
        <v>262</v>
      </c>
      <c r="H40" s="65">
        <v>4011</v>
      </c>
      <c r="I40" s="65">
        <v>643</v>
      </c>
      <c r="J40" s="66">
        <v>16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14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193957</v>
      </c>
      <c r="F47" s="41">
        <v>2670</v>
      </c>
      <c r="G47" s="41">
        <v>4066</v>
      </c>
      <c r="H47" s="41">
        <v>192561</v>
      </c>
      <c r="I47" s="41">
        <v>45720</v>
      </c>
      <c r="J47" s="42">
        <v>23.7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6229</v>
      </c>
      <c r="F48" s="41">
        <v>52</v>
      </c>
      <c r="G48" s="41">
        <v>72</v>
      </c>
      <c r="H48" s="41">
        <v>6209</v>
      </c>
      <c r="I48" s="41">
        <v>67</v>
      </c>
      <c r="J48" s="46">
        <v>1.1000000000000001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39431</v>
      </c>
      <c r="F49" s="41">
        <v>349</v>
      </c>
      <c r="G49" s="41">
        <v>457</v>
      </c>
      <c r="H49" s="41">
        <v>39323</v>
      </c>
      <c r="I49" s="41">
        <v>2709</v>
      </c>
      <c r="J49" s="46">
        <v>6.9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1260</v>
      </c>
      <c r="F50" s="41">
        <v>0</v>
      </c>
      <c r="G50" s="41">
        <v>3</v>
      </c>
      <c r="H50" s="41">
        <v>1257</v>
      </c>
      <c r="I50" s="41">
        <v>67</v>
      </c>
      <c r="J50" s="46">
        <v>5.3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3419</v>
      </c>
      <c r="F51" s="41">
        <v>10</v>
      </c>
      <c r="G51" s="41">
        <v>27</v>
      </c>
      <c r="H51" s="41">
        <v>3402</v>
      </c>
      <c r="I51" s="41">
        <v>158</v>
      </c>
      <c r="J51" s="46">
        <v>4.5999999999999996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10631</v>
      </c>
      <c r="F52" s="41">
        <v>224</v>
      </c>
      <c r="G52" s="41">
        <v>47</v>
      </c>
      <c r="H52" s="41">
        <v>10808</v>
      </c>
      <c r="I52" s="41">
        <v>449</v>
      </c>
      <c r="J52" s="46">
        <v>4.2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26199</v>
      </c>
      <c r="F53" s="41">
        <v>338</v>
      </c>
      <c r="G53" s="41">
        <v>452</v>
      </c>
      <c r="H53" s="41">
        <v>26085</v>
      </c>
      <c r="I53" s="41">
        <v>16262</v>
      </c>
      <c r="J53" s="46">
        <v>62.3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4175</v>
      </c>
      <c r="F54" s="41">
        <v>48</v>
      </c>
      <c r="G54" s="41">
        <v>26</v>
      </c>
      <c r="H54" s="41">
        <v>4197</v>
      </c>
      <c r="I54" s="41">
        <v>69</v>
      </c>
      <c r="J54" s="46">
        <v>1.6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1469</v>
      </c>
      <c r="F55" s="41">
        <v>70</v>
      </c>
      <c r="G55" s="41">
        <v>11</v>
      </c>
      <c r="H55" s="41">
        <v>1528</v>
      </c>
      <c r="I55" s="41">
        <v>459</v>
      </c>
      <c r="J55" s="46">
        <v>30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2816</v>
      </c>
      <c r="F56" s="41">
        <v>0</v>
      </c>
      <c r="G56" s="41">
        <v>7</v>
      </c>
      <c r="H56" s="41">
        <v>2809</v>
      </c>
      <c r="I56" s="41">
        <v>179</v>
      </c>
      <c r="J56" s="46">
        <v>6.4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6444</v>
      </c>
      <c r="F57" s="41">
        <v>239</v>
      </c>
      <c r="G57" s="41">
        <v>429</v>
      </c>
      <c r="H57" s="41">
        <v>6254</v>
      </c>
      <c r="I57" s="41">
        <v>5573</v>
      </c>
      <c r="J57" s="46">
        <v>89.1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4397</v>
      </c>
      <c r="F58" s="41">
        <v>69</v>
      </c>
      <c r="G58" s="41">
        <v>58</v>
      </c>
      <c r="H58" s="41">
        <v>4408</v>
      </c>
      <c r="I58" s="41">
        <v>620</v>
      </c>
      <c r="J58" s="46">
        <v>14.1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18539</v>
      </c>
      <c r="F59" s="41">
        <v>24</v>
      </c>
      <c r="G59" s="41">
        <v>400</v>
      </c>
      <c r="H59" s="41">
        <v>18163</v>
      </c>
      <c r="I59" s="41">
        <v>3592</v>
      </c>
      <c r="J59" s="46">
        <v>19.8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46778</v>
      </c>
      <c r="F60" s="41">
        <v>754</v>
      </c>
      <c r="G60" s="41">
        <v>1436</v>
      </c>
      <c r="H60" s="41">
        <v>46096</v>
      </c>
      <c r="I60" s="41">
        <v>8424</v>
      </c>
      <c r="J60" s="46">
        <v>18.3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2025</v>
      </c>
      <c r="F61" s="41">
        <v>14</v>
      </c>
      <c r="G61" s="41">
        <v>45</v>
      </c>
      <c r="H61" s="41">
        <v>1994</v>
      </c>
      <c r="I61" s="41">
        <v>14</v>
      </c>
      <c r="J61" s="46">
        <v>0.7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20145</v>
      </c>
      <c r="F62" s="41">
        <v>479</v>
      </c>
      <c r="G62" s="41">
        <v>596</v>
      </c>
      <c r="H62" s="41">
        <v>20028</v>
      </c>
      <c r="I62" s="41">
        <v>7078</v>
      </c>
      <c r="J62" s="46">
        <v>35.299999999999997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12248</v>
      </c>
      <c r="F63" s="53">
        <v>98</v>
      </c>
      <c r="G63" s="53">
        <v>174</v>
      </c>
      <c r="H63" s="53">
        <v>12172</v>
      </c>
      <c r="I63" s="53">
        <v>1507</v>
      </c>
      <c r="J63" s="42">
        <v>12.4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3265</v>
      </c>
      <c r="F64" s="41">
        <v>77</v>
      </c>
      <c r="G64" s="41">
        <v>20</v>
      </c>
      <c r="H64" s="41">
        <v>3322</v>
      </c>
      <c r="I64" s="41">
        <v>233</v>
      </c>
      <c r="J64" s="46">
        <v>7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1444</v>
      </c>
      <c r="F65" s="41">
        <v>16</v>
      </c>
      <c r="G65" s="41">
        <v>26</v>
      </c>
      <c r="H65" s="41">
        <v>1434</v>
      </c>
      <c r="I65" s="41">
        <v>145</v>
      </c>
      <c r="J65" s="46">
        <v>10.1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">
        <v>13</v>
      </c>
      <c r="F66" s="41" t="s">
        <v>13</v>
      </c>
      <c r="G66" s="41" t="s">
        <v>13</v>
      </c>
      <c r="H66" s="41" t="s">
        <v>13</v>
      </c>
      <c r="I66" s="41" t="s">
        <v>13</v>
      </c>
      <c r="J66" s="46" t="s">
        <v>13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">
        <v>13</v>
      </c>
      <c r="F67" s="41" t="s">
        <v>13</v>
      </c>
      <c r="G67" s="41" t="s">
        <v>13</v>
      </c>
      <c r="H67" s="41" t="s">
        <v>13</v>
      </c>
      <c r="I67" s="41" t="s">
        <v>13</v>
      </c>
      <c r="J67" s="46" t="s">
        <v>13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2041</v>
      </c>
      <c r="F68" s="41">
        <v>26</v>
      </c>
      <c r="G68" s="41">
        <v>3</v>
      </c>
      <c r="H68" s="41">
        <v>2064</v>
      </c>
      <c r="I68" s="41">
        <v>15</v>
      </c>
      <c r="J68" s="46">
        <v>0.7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1556</v>
      </c>
      <c r="F69" s="41">
        <v>5</v>
      </c>
      <c r="G69" s="41">
        <v>26</v>
      </c>
      <c r="H69" s="41">
        <v>1535</v>
      </c>
      <c r="I69" s="41">
        <v>135</v>
      </c>
      <c r="J69" s="46">
        <v>8.8000000000000007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1969</v>
      </c>
      <c r="F70" s="55">
        <v>3</v>
      </c>
      <c r="G70" s="55">
        <v>24</v>
      </c>
      <c r="H70" s="55">
        <v>1948</v>
      </c>
      <c r="I70" s="55">
        <v>11</v>
      </c>
      <c r="J70" s="56">
        <v>0.6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543</v>
      </c>
      <c r="F71" s="41">
        <v>0</v>
      </c>
      <c r="G71" s="41">
        <v>9</v>
      </c>
      <c r="H71" s="41">
        <v>534</v>
      </c>
      <c r="I71" s="41">
        <v>18</v>
      </c>
      <c r="J71" s="46">
        <v>3.4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1126</v>
      </c>
      <c r="F72" s="41">
        <v>11</v>
      </c>
      <c r="G72" s="41">
        <v>6</v>
      </c>
      <c r="H72" s="41">
        <v>1131</v>
      </c>
      <c r="I72" s="41">
        <v>127</v>
      </c>
      <c r="J72" s="46">
        <v>11.2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2018</v>
      </c>
      <c r="F73" s="41">
        <v>27</v>
      </c>
      <c r="G73" s="41">
        <v>65</v>
      </c>
      <c r="H73" s="41">
        <v>1980</v>
      </c>
      <c r="I73" s="41">
        <v>73</v>
      </c>
      <c r="J73" s="46">
        <v>3.7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4531</v>
      </c>
      <c r="F74" s="41">
        <v>24</v>
      </c>
      <c r="G74" s="41">
        <v>44</v>
      </c>
      <c r="H74" s="41">
        <v>4511</v>
      </c>
      <c r="I74" s="41">
        <v>152</v>
      </c>
      <c r="J74" s="46">
        <v>3.4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1939</v>
      </c>
      <c r="F75" s="41">
        <v>40</v>
      </c>
      <c r="G75" s="41">
        <v>13</v>
      </c>
      <c r="H75" s="41">
        <v>1966</v>
      </c>
      <c r="I75" s="41">
        <v>49</v>
      </c>
      <c r="J75" s="46">
        <v>2.5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2610</v>
      </c>
      <c r="F76" s="41">
        <v>14</v>
      </c>
      <c r="G76" s="41">
        <v>33</v>
      </c>
      <c r="H76" s="41">
        <v>2591</v>
      </c>
      <c r="I76" s="41">
        <v>117</v>
      </c>
      <c r="J76" s="46">
        <v>4.5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1632</v>
      </c>
      <c r="F77" s="60">
        <v>4</v>
      </c>
      <c r="G77" s="60">
        <v>0</v>
      </c>
      <c r="H77" s="60">
        <v>1636</v>
      </c>
      <c r="I77" s="60">
        <v>57</v>
      </c>
      <c r="J77" s="61">
        <v>3.5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4082</v>
      </c>
      <c r="F78" s="65">
        <v>191</v>
      </c>
      <c r="G78" s="65">
        <v>262</v>
      </c>
      <c r="H78" s="65">
        <v>4011</v>
      </c>
      <c r="I78" s="65">
        <v>643</v>
      </c>
      <c r="J78" s="66">
        <v>16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61" orientation="portrait" blackAndWhite="1" cellComments="atEnd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2024-05-24T08:18:04Z</dcterms:modified>
</cp:coreProperties>
</file>