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5\結果表\"/>
    </mc:Choice>
  </mc:AlternateContent>
  <xr:revisionPtr revIDLastSave="0" documentId="13_ncr:1_{5FB0FC8B-1E66-4A6B-A741-A0EFF81E60DD}" xr6:coauthVersionLast="47" xr6:coauthVersionMax="47" xr10:uidLastSave="{00000000-0000-0000-0000-000000000000}"/>
  <bookViews>
    <workbookView xWindow="-108" yWindow="-108" windowWidth="23256" windowHeight="12576" tabRatio="741" activeTab="5" xr2:uid="{00000000-000D-0000-FFFF-FFFF00000000}"/>
  </bookViews>
  <sheets>
    <sheet name="R6.1" sheetId="84" r:id="rId1"/>
    <sheet name="R6.2" sheetId="85" r:id="rId2"/>
    <sheet name="R6.3" sheetId="86" r:id="rId3"/>
    <sheet name="R6.4" sheetId="87" r:id="rId4"/>
    <sheet name="R6.5(1)" sheetId="88" r:id="rId5"/>
    <sheet name="R6.5(2)" sheetId="89" r:id="rId6"/>
  </sheets>
  <externalReferences>
    <externalReference r:id="rId7"/>
    <externalReference r:id="rId8"/>
    <externalReference r:id="rId9"/>
  </externalReferences>
  <definedNames>
    <definedName name="_00_月報ﾃﾞｰﾀ" localSheetId="4" hidden="1">'R6.5(1)'!#REF!</definedName>
    <definedName name="_00_月報ﾃﾞｰﾀ" localSheetId="5" hidden="1">'R6.5(2)'!#REF!</definedName>
    <definedName name="_xlnm.Print_Area" localSheetId="0">'R6.1'!$B$1:$I$45</definedName>
    <definedName name="_xlnm.Print_Area" localSheetId="1">'R6.2'!$B$1:$I$45</definedName>
    <definedName name="_xlnm.Print_Area" localSheetId="2">'R6.3'!$B$1:$I$45</definedName>
    <definedName name="_xlnm.Print_Area" localSheetId="3">'R6.4'!$B$1:$I$45</definedName>
    <definedName name="_xlnm.Print_Area" localSheetId="4">'R6.5(1)'!$B$1:$I$52</definedName>
    <definedName name="_xlnm.Print_Area" localSheetId="5">'R6.5(2)'!$B$1:$I$52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87" l="1"/>
  <c r="B45" i="87" s="1"/>
  <c r="B22" i="87"/>
  <c r="B21" i="87"/>
  <c r="B43" i="87" s="1"/>
  <c r="B20" i="87"/>
  <c r="B19" i="87"/>
  <c r="B18" i="87"/>
  <c r="B17" i="87"/>
  <c r="B39" i="87" s="1"/>
  <c r="B16" i="87"/>
  <c r="B15" i="87"/>
  <c r="B14" i="87"/>
  <c r="B13" i="87"/>
  <c r="B35" i="87" s="1"/>
  <c r="B12" i="87"/>
  <c r="B11" i="87"/>
  <c r="B10" i="87"/>
  <c r="B9" i="87"/>
  <c r="B31" i="87" s="1"/>
  <c r="B8" i="87"/>
  <c r="D1" i="87"/>
  <c r="B23" i="86"/>
  <c r="B22" i="86"/>
  <c r="B21" i="86"/>
  <c r="B20" i="86"/>
  <c r="B19" i="86"/>
  <c r="B18" i="86"/>
  <c r="B17" i="86"/>
  <c r="B16" i="86"/>
  <c r="B15" i="86"/>
  <c r="B14" i="86"/>
  <c r="B13" i="86"/>
  <c r="B12" i="86"/>
  <c r="B34" i="86" s="1"/>
  <c r="B11" i="86"/>
  <c r="B10" i="86"/>
  <c r="B9" i="86"/>
  <c r="B8" i="86"/>
  <c r="B1" i="86"/>
  <c r="B42" i="87" l="1"/>
  <c r="B33" i="87"/>
  <c r="B37" i="87"/>
  <c r="B41" i="87"/>
  <c r="B30" i="87"/>
  <c r="B34" i="87"/>
  <c r="B38" i="87"/>
  <c r="B44" i="87"/>
  <c r="B32" i="87"/>
  <c r="B36" i="87"/>
  <c r="B40" i="87"/>
  <c r="B30" i="86"/>
  <c r="B31" i="86"/>
  <c r="B35" i="86"/>
  <c r="B39" i="86"/>
  <c r="B43" i="86"/>
  <c r="B38" i="86"/>
  <c r="B32" i="86"/>
  <c r="B36" i="86"/>
  <c r="B40" i="86"/>
  <c r="B44" i="86"/>
  <c r="B42" i="86"/>
  <c r="B33" i="86"/>
  <c r="B37" i="86"/>
  <c r="B41" i="86"/>
  <c r="B45" i="86"/>
</calcChain>
</file>

<file path=xl/sharedStrings.xml><?xml version="1.0" encoding="utf-8"?>
<sst xmlns="http://schemas.openxmlformats.org/spreadsheetml/2006/main" count="353" uniqueCount="52">
  <si>
    <t>（事業所規模５人以上）</t>
  </si>
  <si>
    <t>一　般　労　働　者</t>
  </si>
  <si>
    <t>パートタイム労働者</t>
  </si>
  <si>
    <t>現金給与総額</t>
  </si>
  <si>
    <t>きまって支給する給与</t>
  </si>
  <si>
    <t>所定内給与</t>
  </si>
  <si>
    <t>特別に支払われた給与</t>
  </si>
  <si>
    <t>円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</si>
  <si>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</si>
  <si>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</si>
  <si>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</si>
  <si>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</si>
  <si>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</si>
  <si>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</si>
  <si>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</si>
  <si>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</si>
  <si>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</si>
  <si>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</si>
  <si>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</si>
  <si>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</si>
  <si>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</si>
  <si>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</si>
  <si>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</si>
  <si>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</si>
  <si>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</si>
  <si>
    <t>表２　就業形態別にみた賃金（令和６年１月）</t>
  </si>
  <si>
    <t>表２　就業形態別にみた賃金（令和６年２月）</t>
  </si>
  <si>
    <t>（事業所規模５人以上）</t>
    <phoneticPr fontId="13"/>
  </si>
  <si>
    <t>一　般　労　働　者</t>
    <phoneticPr fontId="13"/>
  </si>
  <si>
    <t>パートタイム労働者</t>
    <phoneticPr fontId="13"/>
  </si>
  <si>
    <t>現金給与総額</t>
    <rPh sb="2" eb="4">
      <t>キュウヨ</t>
    </rPh>
    <rPh sb="4" eb="6">
      <t>ソウガク</t>
    </rPh>
    <phoneticPr fontId="13"/>
  </si>
  <si>
    <t>きまって支給する給与</t>
    <rPh sb="8" eb="10">
      <t>キュウヨ</t>
    </rPh>
    <phoneticPr fontId="13"/>
  </si>
  <si>
    <t>所定内給与</t>
    <rPh sb="0" eb="3">
      <t>ショテイナイ</t>
    </rPh>
    <rPh sb="3" eb="5">
      <t>キュウヨ</t>
    </rPh>
    <phoneticPr fontId="13"/>
  </si>
  <si>
    <t>特別に支払われた給与</t>
    <rPh sb="8" eb="10">
      <t>キュウヨ</t>
    </rPh>
    <phoneticPr fontId="13"/>
  </si>
  <si>
    <t>円</t>
    <phoneticPr fontId="14"/>
  </si>
  <si>
    <t>（事業所規模３０人以上）</t>
    <phoneticPr fontId="13"/>
  </si>
  <si>
    <t>表２　就業形態別にみた賃金</t>
    <phoneticPr fontId="14"/>
  </si>
  <si>
    <t>表２-１　産業別、就業形態別にみた賃金の動き（令和６年５月）</t>
    <rPh sb="5" eb="8">
      <t>サンギョウベツ</t>
    </rPh>
    <rPh sb="9" eb="11">
      <t>シュウギョウ</t>
    </rPh>
    <rPh sb="11" eb="13">
      <t>ケイタイ</t>
    </rPh>
    <phoneticPr fontId="14"/>
  </si>
  <si>
    <t>(事業所規模５人以上)</t>
    <phoneticPr fontId="13"/>
  </si>
  <si>
    <t>一般労働者</t>
    <rPh sb="0" eb="2">
      <t>イッパン</t>
    </rPh>
    <rPh sb="2" eb="5">
      <t>ロウドウシャ</t>
    </rPh>
    <phoneticPr fontId="2"/>
  </si>
  <si>
    <t>特別に支払
われた給与</t>
    <rPh sb="9" eb="11">
      <t>キュウヨ</t>
    </rPh>
    <phoneticPr fontId="13"/>
  </si>
  <si>
    <t>所定内給与</t>
    <phoneticPr fontId="13"/>
  </si>
  <si>
    <t>金　額</t>
    <phoneticPr fontId="13"/>
  </si>
  <si>
    <t>前年同月比</t>
    <phoneticPr fontId="13"/>
  </si>
  <si>
    <t>前年同月比</t>
  </si>
  <si>
    <t>　　円</t>
  </si>
  <si>
    <t>％</t>
  </si>
  <si>
    <t>％</t>
    <phoneticPr fontId="23"/>
  </si>
  <si>
    <t>(注) 現金給与総額、きまって支給する給与及び所定内給与の前年同月比は、名目賃金指数（令和５年にベンチマーク更新を</t>
    <rPh sb="4" eb="6">
      <t>ゲンキン</t>
    </rPh>
    <rPh sb="6" eb="8">
      <t>キュウヨ</t>
    </rPh>
    <rPh sb="8" eb="10">
      <t>ソウガク</t>
    </rPh>
    <rPh sb="15" eb="17">
      <t>シキュウ</t>
    </rPh>
    <rPh sb="19" eb="21">
      <t>キュウヨ</t>
    </rPh>
    <rPh sb="21" eb="22">
      <t>オヨ</t>
    </rPh>
    <rPh sb="23" eb="25">
      <t>ショテイ</t>
    </rPh>
    <rPh sb="25" eb="26">
      <t>ナイ</t>
    </rPh>
    <rPh sb="26" eb="28">
      <t>キュウヨ</t>
    </rPh>
    <rPh sb="36" eb="38">
      <t>メイモク</t>
    </rPh>
    <rPh sb="38" eb="40">
      <t>チンギン</t>
    </rPh>
    <rPh sb="40" eb="42">
      <t>シスウ</t>
    </rPh>
    <rPh sb="43" eb="45">
      <t>レイワ</t>
    </rPh>
    <rPh sb="46" eb="47">
      <t>ネン</t>
    </rPh>
    <rPh sb="54" eb="56">
      <t>コウシン</t>
    </rPh>
    <phoneticPr fontId="13"/>
  </si>
  <si>
    <t>　　 実施した参考値との比較）により計算した。</t>
    <rPh sb="3" eb="5">
      <t>ジッシ</t>
    </rPh>
    <phoneticPr fontId="14"/>
  </si>
  <si>
    <t>表２-２　産業別、就業形態別にみた賃金の動き（令和６年５月）</t>
    <rPh sb="5" eb="8">
      <t>サンギョウベツ</t>
    </rPh>
    <rPh sb="9" eb="11">
      <t>シュウギョウ</t>
    </rPh>
    <rPh sb="11" eb="13">
      <t>ケイタイ</t>
    </rPh>
    <phoneticPr fontId="14"/>
  </si>
  <si>
    <t>パートタイム労働者</t>
    <rPh sb="6" eb="9">
      <t>ロウドウシャ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</si>
</sst>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&quot;▲ &quot;#,##0.0"/>
  </numFmts>
  <fonts count="30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2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.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4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7">
    <xf numFmtId="0" fontId="0" fillId="0" borderId="0">
      <alignment vertical="center"/>
    </xf>
    <xf numFmtId="0" fontId="1" fillId="0" borderId="0"/>
    <xf numFmtId="1" fontId="1" fillId="0" borderId="0"/>
    <xf numFmtId="38" fontId="11" fillId="0" borderId="0" applyFont="0" applyFill="0" applyBorder="0" applyAlignment="0" applyProtection="0">
      <alignment vertical="center"/>
    </xf>
    <xf numFmtId="176" fontId="1" fillId="0" borderId="0"/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4" xfId="1" applyFont="1" applyBorder="1" applyAlignment="1">
      <alignment horizontal="centerContinuous" vertical="center"/>
    </xf>
    <xf numFmtId="0" fontId="5" fillId="0" borderId="5" xfId="1" applyFont="1" applyBorder="1" applyAlignment="1">
      <alignment horizontal="centerContinuous" vertical="center"/>
    </xf>
    <xf numFmtId="0" fontId="4" fillId="0" borderId="7" xfId="1" applyFont="1" applyBorder="1" applyAlignment="1">
      <alignment vertic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1" fontId="4" fillId="0" borderId="8" xfId="2" applyFont="1" applyBorder="1" applyAlignment="1">
      <alignment horizontal="distributed" vertical="center"/>
    </xf>
    <xf numFmtId="0" fontId="4" fillId="0" borderId="13" xfId="1" applyFont="1" applyBorder="1" applyAlignment="1">
      <alignment horizontal="right" vertical="center"/>
    </xf>
    <xf numFmtId="1" fontId="7" fillId="0" borderId="14" xfId="2" applyFont="1" applyBorder="1" applyAlignment="1">
      <alignment horizontal="distributed" vertical="center"/>
    </xf>
    <xf numFmtId="3" fontId="4" fillId="0" borderId="14" xfId="1" applyNumberFormat="1" applyFont="1" applyBorder="1" applyAlignment="1">
      <alignment horizontal="right" vertical="center"/>
    </xf>
    <xf numFmtId="3" fontId="4" fillId="0" borderId="15" xfId="1" applyNumberFormat="1" applyFont="1" applyBorder="1" applyAlignment="1">
      <alignment horizontal="right" vertical="center"/>
    </xf>
    <xf numFmtId="1" fontId="8" fillId="0" borderId="14" xfId="2" applyFont="1" applyBorder="1" applyAlignment="1">
      <alignment horizontal="distributed" vertical="center" shrinkToFit="1"/>
    </xf>
    <xf numFmtId="1" fontId="9" fillId="0" borderId="14" xfId="2" applyFont="1" applyBorder="1" applyAlignment="1">
      <alignment horizontal="distributed" vertical="center"/>
    </xf>
    <xf numFmtId="1" fontId="10" fillId="0" borderId="11" xfId="2" applyFont="1" applyBorder="1" applyAlignment="1">
      <alignment horizontal="distributed" vertical="center"/>
    </xf>
    <xf numFmtId="3" fontId="4" fillId="0" borderId="16" xfId="1" applyNumberFormat="1" applyFont="1" applyBorder="1" applyAlignment="1">
      <alignment horizontal="right" vertical="center"/>
    </xf>
    <xf numFmtId="3" fontId="4" fillId="0" borderId="11" xfId="1" applyNumberFormat="1" applyFont="1" applyBorder="1" applyAlignment="1">
      <alignment horizontal="right" vertical="center"/>
    </xf>
    <xf numFmtId="0" fontId="4" fillId="0" borderId="0" xfId="1" applyFont="1" applyAlignment="1">
      <alignment horizontal="distributed" vertical="center"/>
    </xf>
    <xf numFmtId="3" fontId="4" fillId="0" borderId="0" xfId="1" applyNumberFormat="1" applyFont="1" applyAlignment="1">
      <alignment horizontal="right" vertical="center"/>
    </xf>
    <xf numFmtId="0" fontId="5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 shrinkToFit="1"/>
    </xf>
    <xf numFmtId="0" fontId="1" fillId="0" borderId="0" xfId="1" applyProtection="1">
      <protection locked="0"/>
    </xf>
    <xf numFmtId="0" fontId="12" fillId="0" borderId="0" xfId="6" applyAlignment="1" applyProtection="1">
      <alignment vertical="center"/>
      <protection locked="0"/>
    </xf>
    <xf numFmtId="1" fontId="15" fillId="0" borderId="0" xfId="1" applyNumberFormat="1" applyFont="1" applyAlignment="1" applyProtection="1">
      <alignment vertical="center"/>
      <protection locked="0"/>
    </xf>
    <xf numFmtId="1" fontId="3" fillId="0" borderId="0" xfId="2" applyFont="1" applyAlignment="1">
      <alignment horizontal="left" vertical="center"/>
    </xf>
    <xf numFmtId="1" fontId="1" fillId="0" borderId="0" xfId="2" applyAlignment="1">
      <alignment horizontal="center" vertical="center"/>
    </xf>
    <xf numFmtId="1" fontId="1" fillId="0" borderId="0" xfId="2" applyAlignment="1">
      <alignment vertical="center"/>
    </xf>
    <xf numFmtId="1" fontId="3" fillId="0" borderId="0" xfId="2" applyFont="1" applyAlignment="1">
      <alignment horizontal="right" vertical="center" indent="1"/>
    </xf>
    <xf numFmtId="1" fontId="15" fillId="0" borderId="0" xfId="2" applyFont="1" applyAlignment="1">
      <alignment horizontal="right" vertical="center"/>
    </xf>
    <xf numFmtId="1" fontId="15" fillId="0" borderId="0" xfId="2" applyFont="1" applyAlignment="1">
      <alignment vertical="center"/>
    </xf>
    <xf numFmtId="1" fontId="16" fillId="0" borderId="0" xfId="2" applyFont="1" applyAlignment="1">
      <alignment vertical="center"/>
    </xf>
    <xf numFmtId="1" fontId="17" fillId="0" borderId="0" xfId="2" applyFont="1" applyAlignment="1">
      <alignment vertical="center"/>
    </xf>
    <xf numFmtId="1" fontId="4" fillId="0" borderId="0" xfId="2" applyFont="1" applyAlignment="1">
      <alignment vertical="center"/>
    </xf>
    <xf numFmtId="1" fontId="3" fillId="0" borderId="0" xfId="2" applyFont="1" applyAlignment="1">
      <alignment vertical="center"/>
    </xf>
    <xf numFmtId="1" fontId="4" fillId="0" borderId="6" xfId="2" applyFont="1" applyBorder="1" applyAlignment="1">
      <alignment horizontal="center" vertical="center"/>
    </xf>
    <xf numFmtId="1" fontId="4" fillId="0" borderId="19" xfId="2" applyFont="1" applyBorder="1" applyAlignment="1">
      <alignment vertical="center"/>
    </xf>
    <xf numFmtId="1" fontId="4" fillId="0" borderId="20" xfId="2" applyFont="1" applyBorder="1" applyAlignment="1">
      <alignment horizontal="distributed" vertical="center" indent="7"/>
    </xf>
    <xf numFmtId="1" fontId="4" fillId="0" borderId="21" xfId="2" applyFont="1" applyBorder="1" applyAlignment="1">
      <alignment vertical="center"/>
    </xf>
    <xf numFmtId="1" fontId="4" fillId="0" borderId="22" xfId="2" applyFont="1" applyBorder="1" applyAlignment="1">
      <alignment horizontal="center" vertical="center"/>
    </xf>
    <xf numFmtId="1" fontId="5" fillId="0" borderId="23" xfId="2" applyFont="1" applyBorder="1" applyAlignment="1">
      <alignment horizontal="center" vertical="center"/>
    </xf>
    <xf numFmtId="1" fontId="5" fillId="0" borderId="20" xfId="2" applyFont="1" applyBorder="1" applyAlignment="1">
      <alignment vertical="center"/>
    </xf>
    <xf numFmtId="1" fontId="5" fillId="0" borderId="23" xfId="2" applyFont="1" applyBorder="1" applyAlignment="1">
      <alignment vertical="center"/>
    </xf>
    <xf numFmtId="1" fontId="5" fillId="0" borderId="5" xfId="2" applyFont="1" applyBorder="1" applyAlignment="1">
      <alignment vertical="center"/>
    </xf>
    <xf numFmtId="1" fontId="3" fillId="0" borderId="7" xfId="2" applyFont="1" applyBorder="1" applyAlignment="1">
      <alignment vertical="center"/>
    </xf>
    <xf numFmtId="1" fontId="18" fillId="0" borderId="0" xfId="2" applyFont="1" applyAlignment="1">
      <alignment vertical="center"/>
    </xf>
    <xf numFmtId="1" fontId="5" fillId="0" borderId="0" xfId="2" applyFont="1" applyAlignment="1">
      <alignment horizontal="centerContinuous" vertical="center"/>
    </xf>
    <xf numFmtId="1" fontId="5" fillId="0" borderId="24" xfId="2" applyFont="1" applyBorder="1" applyAlignment="1">
      <alignment horizontal="centerContinuous" vertical="center"/>
    </xf>
    <xf numFmtId="1" fontId="5" fillId="0" borderId="7" xfId="2" applyFont="1" applyBorder="1" applyAlignment="1">
      <alignment horizontal="centerContinuous"/>
    </xf>
    <xf numFmtId="1" fontId="5" fillId="0" borderId="9" xfId="2" applyFont="1" applyBorder="1" applyAlignment="1">
      <alignment horizontal="centerContinuous" vertical="center"/>
    </xf>
    <xf numFmtId="1" fontId="5" fillId="0" borderId="9" xfId="2" applyFont="1" applyBorder="1" applyAlignment="1">
      <alignment vertical="center"/>
    </xf>
    <xf numFmtId="1" fontId="5" fillId="0" borderId="25" xfId="2" applyFont="1" applyBorder="1" applyAlignment="1">
      <alignment horizontal="center" wrapText="1"/>
    </xf>
    <xf numFmtId="1" fontId="3" fillId="0" borderId="12" xfId="2" applyFont="1" applyBorder="1" applyAlignment="1">
      <alignment vertical="center"/>
    </xf>
    <xf numFmtId="1" fontId="5" fillId="0" borderId="26" xfId="2" applyFont="1" applyBorder="1" applyAlignment="1">
      <alignment horizontal="center" vertical="center"/>
    </xf>
    <xf numFmtId="1" fontId="5" fillId="0" borderId="27" xfId="2" applyFont="1" applyBorder="1" applyAlignment="1">
      <alignment horizontal="centerContinuous" vertical="center"/>
    </xf>
    <xf numFmtId="1" fontId="5" fillId="0" borderId="28" xfId="2" applyFont="1" applyBorder="1" applyAlignment="1">
      <alignment horizontal="centerContinuous" vertical="center"/>
    </xf>
    <xf numFmtId="1" fontId="5" fillId="0" borderId="29" xfId="2" applyFont="1" applyBorder="1" applyAlignment="1">
      <alignment horizontal="centerContinuous" vertical="center"/>
    </xf>
    <xf numFmtId="1" fontId="5" fillId="0" borderId="30" xfId="2" applyFont="1" applyBorder="1" applyAlignment="1">
      <alignment horizontal="centerContinuous" vertical="center"/>
    </xf>
    <xf numFmtId="1" fontId="5" fillId="0" borderId="31" xfId="2" applyFont="1" applyBorder="1" applyAlignment="1">
      <alignment horizontal="center" wrapText="1"/>
    </xf>
    <xf numFmtId="1" fontId="19" fillId="0" borderId="0" xfId="2" applyFont="1" applyAlignment="1">
      <alignment vertical="center"/>
    </xf>
    <xf numFmtId="1" fontId="4" fillId="0" borderId="32" xfId="2" applyFont="1" applyBorder="1" applyAlignment="1">
      <alignment horizontal="center" vertical="center"/>
    </xf>
    <xf numFmtId="1" fontId="5" fillId="0" borderId="33" xfId="2" applyFont="1" applyBorder="1" applyAlignment="1">
      <alignment horizontal="center" vertical="center"/>
    </xf>
    <xf numFmtId="1" fontId="5" fillId="0" borderId="0" xfId="2" applyFont="1" applyAlignment="1">
      <alignment horizontal="center" vertical="center"/>
    </xf>
    <xf numFmtId="1" fontId="5" fillId="0" borderId="34" xfId="2" applyFont="1" applyBorder="1" applyAlignment="1">
      <alignment horizontal="center" vertical="center"/>
    </xf>
    <xf numFmtId="1" fontId="5" fillId="0" borderId="9" xfId="2" applyFont="1" applyBorder="1" applyAlignment="1">
      <alignment horizontal="center" vertical="center"/>
    </xf>
    <xf numFmtId="1" fontId="4" fillId="0" borderId="12" xfId="2" applyFont="1" applyBorder="1" applyAlignment="1">
      <alignment vertical="center"/>
    </xf>
    <xf numFmtId="1" fontId="4" fillId="0" borderId="34" xfId="2" applyFont="1" applyBorder="1" applyAlignment="1">
      <alignment horizontal="right" vertical="center"/>
    </xf>
    <xf numFmtId="1" fontId="4" fillId="0" borderId="9" xfId="2" applyFont="1" applyBorder="1" applyAlignment="1">
      <alignment horizontal="right" vertical="center"/>
    </xf>
    <xf numFmtId="3" fontId="4" fillId="0" borderId="35" xfId="2" applyNumberFormat="1" applyFont="1" applyBorder="1" applyAlignment="1">
      <alignment horizontal="right" vertical="center"/>
    </xf>
    <xf numFmtId="177" fontId="4" fillId="0" borderId="0" xfId="2" quotePrefix="1" applyNumberFormat="1" applyFont="1" applyAlignment="1">
      <alignment horizontal="right" vertical="center"/>
    </xf>
    <xf numFmtId="1" fontId="20" fillId="0" borderId="14" xfId="2" applyFont="1" applyBorder="1" applyAlignment="1">
      <alignment horizontal="distributed" vertical="center" shrinkToFit="1"/>
    </xf>
    <xf numFmtId="3" fontId="4" fillId="0" borderId="36" xfId="2" applyNumberFormat="1" applyFont="1" applyBorder="1" applyAlignment="1">
      <alignment horizontal="right" vertical="center"/>
    </xf>
    <xf numFmtId="177" fontId="4" fillId="0" borderId="37" xfId="2" quotePrefix="1" applyNumberFormat="1" applyFont="1" applyBorder="1" applyAlignment="1">
      <alignment horizontal="right" vertical="center"/>
    </xf>
    <xf numFmtId="177" fontId="4" fillId="0" borderId="26" xfId="2" quotePrefix="1" applyNumberFormat="1" applyFont="1" applyBorder="1" applyAlignment="1">
      <alignment horizontal="right" vertical="center"/>
    </xf>
    <xf numFmtId="1" fontId="21" fillId="0" borderId="12" xfId="2" applyFont="1" applyBorder="1" applyAlignment="1">
      <alignment vertical="center"/>
    </xf>
    <xf numFmtId="1" fontId="4" fillId="0" borderId="0" xfId="2" quotePrefix="1" applyFont="1" applyAlignment="1">
      <alignment vertical="center"/>
    </xf>
    <xf numFmtId="1" fontId="21" fillId="0" borderId="0" xfId="2" applyFont="1" applyAlignment="1">
      <alignment vertical="center"/>
    </xf>
    <xf numFmtId="1" fontId="22" fillId="0" borderId="0" xfId="2" applyFont="1" applyAlignment="1">
      <alignment vertical="center"/>
    </xf>
    <xf numFmtId="1" fontId="22" fillId="0" borderId="6" xfId="2" applyFont="1" applyBorder="1" applyAlignment="1">
      <alignment horizontal="center" vertical="center"/>
    </xf>
    <xf numFmtId="1" fontId="4" fillId="0" borderId="20" xfId="2" applyFont="1" applyBorder="1" applyAlignment="1">
      <alignment vertical="center"/>
    </xf>
    <xf numFmtId="1" fontId="22" fillId="0" borderId="22" xfId="2" applyFont="1" applyBorder="1" applyAlignment="1">
      <alignment horizontal="center" vertical="center"/>
    </xf>
    <xf numFmtId="1" fontId="5" fillId="0" borderId="33" xfId="2" applyFont="1" applyBorder="1" applyAlignment="1">
      <alignment vertical="center"/>
    </xf>
    <xf numFmtId="1" fontId="5" fillId="0" borderId="38" xfId="2" applyFont="1" applyBorder="1" applyAlignment="1">
      <alignment horizontal="center" wrapText="1"/>
    </xf>
    <xf numFmtId="1" fontId="5" fillId="0" borderId="39" xfId="2" applyFont="1" applyBorder="1" applyAlignment="1">
      <alignment horizontal="centerContinuous" vertical="center"/>
    </xf>
    <xf numFmtId="1" fontId="5" fillId="0" borderId="40" xfId="2" applyFont="1" applyBorder="1" applyAlignment="1">
      <alignment horizontal="center" wrapText="1"/>
    </xf>
    <xf numFmtId="1" fontId="22" fillId="0" borderId="32" xfId="2" applyFont="1" applyBorder="1" applyAlignment="1">
      <alignment horizontal="center" vertical="center"/>
    </xf>
    <xf numFmtId="1" fontId="22" fillId="0" borderId="7" xfId="2" applyFont="1" applyBorder="1" applyAlignment="1">
      <alignment vertical="center"/>
    </xf>
    <xf numFmtId="177" fontId="4" fillId="0" borderId="7" xfId="2" quotePrefix="1" applyNumberFormat="1" applyFont="1" applyBorder="1" applyAlignment="1">
      <alignment horizontal="right" vertical="center"/>
    </xf>
    <xf numFmtId="177" fontId="4" fillId="0" borderId="41" xfId="2" quotePrefix="1" applyNumberFormat="1" applyFont="1" applyBorder="1" applyAlignment="1">
      <alignment horizontal="right" vertical="center"/>
    </xf>
    <xf numFmtId="3" fontId="24" fillId="0" borderId="0" xfId="2" applyNumberFormat="1" applyFont="1" applyAlignment="1">
      <alignment horizontal="right" vertical="center"/>
    </xf>
    <xf numFmtId="177" fontId="4" fillId="0" borderId="42" xfId="2" quotePrefix="1" applyNumberFormat="1" applyFont="1" applyBorder="1" applyAlignment="1">
      <alignment horizontal="right" vertical="center"/>
    </xf>
    <xf numFmtId="1" fontId="8" fillId="0" borderId="0" xfId="2" applyFont="1" applyAlignment="1">
      <alignment vertical="center"/>
    </xf>
    <xf numFmtId="1" fontId="1" fillId="0" borderId="0" xfId="2"/>
    <xf numFmtId="1" fontId="7" fillId="0" borderId="0" xfId="2" applyFont="1" applyAlignment="1">
      <alignment vertical="center"/>
    </xf>
    <xf numFmtId="1" fontId="25" fillId="0" borderId="0" xfId="2" applyFont="1" applyAlignment="1">
      <alignment vertical="center"/>
    </xf>
    <xf numFmtId="1" fontId="26" fillId="0" borderId="0" xfId="2" applyFont="1" applyAlignment="1">
      <alignment vertical="center"/>
    </xf>
    <xf numFmtId="1" fontId="5" fillId="0" borderId="0" xfId="2" applyFont="1" applyAlignment="1">
      <alignment vertical="center"/>
    </xf>
    <xf numFmtId="1" fontId="27" fillId="0" borderId="0" xfId="2" applyFont="1" applyAlignment="1">
      <alignment vertical="center"/>
    </xf>
    <xf numFmtId="1" fontId="28" fillId="0" borderId="0" xfId="2" applyFont="1" applyAlignment="1">
      <alignment vertical="center"/>
    </xf>
    <xf numFmtId="1" fontId="27" fillId="0" borderId="0" xfId="2" applyFont="1"/>
    <xf numFmtId="1" fontId="28" fillId="0" borderId="0" xfId="2" applyFont="1"/>
    <xf numFmtId="1" fontId="29" fillId="0" borderId="0" xfId="2" applyFont="1"/>
    <xf numFmtId="1" fontId="3" fillId="0" borderId="0" xfId="2" applyFont="1" applyAlignment="1">
      <alignment horizontal="right" vertical="center"/>
    </xf>
    <xf numFmtId="1" fontId="4" fillId="0" borderId="20" xfId="2" applyFont="1" applyBorder="1" applyAlignment="1">
      <alignment horizontal="distributed" vertical="center" indent="5"/>
    </xf>
    <xf numFmtId="1" fontId="5" fillId="0" borderId="10" xfId="2" applyFont="1" applyBorder="1" applyAlignment="1">
      <alignment vertical="center"/>
    </xf>
    <xf numFmtId="1" fontId="25" fillId="0" borderId="10" xfId="2" applyFont="1" applyBorder="1" applyAlignment="1">
      <alignment horizontal="center" vertical="center" wrapText="1"/>
    </xf>
    <xf numFmtId="1" fontId="5" fillId="0" borderId="43" xfId="2" applyFont="1" applyBorder="1" applyAlignment="1">
      <alignment horizontal="centerContinuous" vertical="center"/>
    </xf>
    <xf numFmtId="1" fontId="25" fillId="0" borderId="44" xfId="2" applyFont="1" applyBorder="1" applyAlignment="1">
      <alignment horizontal="center" vertical="center" wrapText="1"/>
    </xf>
    <xf numFmtId="1" fontId="5" fillId="0" borderId="34" xfId="2" applyFont="1" applyBorder="1" applyAlignment="1">
      <alignment horizontal="center" vertical="center" wrapText="1"/>
    </xf>
    <xf numFmtId="1" fontId="5" fillId="0" borderId="45" xfId="2" applyFont="1" applyBorder="1" applyAlignment="1">
      <alignment horizontal="center" vertical="center" wrapText="1"/>
    </xf>
  </cellXfs>
  <cellStyles count="7">
    <cellStyle name="ハイパーリンク" xfId="6" builtinId="8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  <cellStyle name="標準 4" xfId="4" xr:uid="{00000000-0005-0000-0000-000005000000}"/>
    <cellStyle name="標準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26376;&#22577;&#65411;&#65438;&#65392;&#65408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00%20&#26376;&#22577;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3">
          <cell r="G3" t="str">
            <v>基準年：令和２年</v>
          </cell>
        </row>
        <row r="8">
          <cell r="D8" t="str">
            <v>令和</v>
          </cell>
          <cell r="E8">
            <v>6</v>
          </cell>
          <cell r="F8">
            <v>3</v>
          </cell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/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Sheet1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（令和６年４月）</v>
          </cell>
        </row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7778D-0A10-4853-9D73-82F52E972364}">
  <sheetPr codeName="Sheet1">
    <pageSetUpPr autoPageBreaks="0"/>
  </sheetPr>
  <dimension ref="A1:J58"/>
  <sheetViews>
    <sheetView showGridLines="0" view="pageBreakPreview" zoomScale="55" zoomScaleNormal="80" zoomScaleSheetLayoutView="55" workbookViewId="0"/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0" width="2.77734375" style="32" customWidth="1"/>
    <col min="11" max="16384" width="10.77734375" style="32"/>
  </cols>
  <sheetData>
    <row r="1" spans="1:10" s="1" customFormat="1" ht="22.5" customHeight="1" x14ac:dyDescent="0.2">
      <c r="B1" s="2" t="s">
        <v>25</v>
      </c>
    </row>
    <row r="2" spans="1:10" s="1" customFormat="1" ht="33" customHeight="1" x14ac:dyDescent="0.2">
      <c r="B2" s="33"/>
    </row>
    <row r="3" spans="1:10" s="1" customFormat="1" ht="22.5" customHeight="1" x14ac:dyDescent="0.2">
      <c r="B3" s="3" t="s">
        <v>0</v>
      </c>
      <c r="C3" s="3"/>
      <c r="D3" s="3"/>
      <c r="E3" s="3"/>
      <c r="F3" s="3"/>
      <c r="G3" s="3"/>
      <c r="H3" s="3"/>
      <c r="I3" s="3"/>
    </row>
    <row r="4" spans="1:10" s="1" customFormat="1" ht="23.25" customHeight="1" x14ac:dyDescent="0.2">
      <c r="A4" s="4"/>
      <c r="B4" s="5"/>
      <c r="C4" s="6" t="s">
        <v>1</v>
      </c>
      <c r="D4" s="7"/>
      <c r="E4" s="7"/>
      <c r="F4" s="8"/>
      <c r="G4" s="6" t="s">
        <v>2</v>
      </c>
      <c r="H4" s="7"/>
      <c r="I4" s="9"/>
      <c r="J4" s="4"/>
    </row>
    <row r="5" spans="1:10" s="1" customFormat="1" ht="23.25" customHeight="1" x14ac:dyDescent="0.2">
      <c r="A5" s="4"/>
      <c r="B5" s="10"/>
      <c r="C5" s="11" t="s">
        <v>3</v>
      </c>
      <c r="D5" s="12"/>
      <c r="E5" s="12"/>
      <c r="F5" s="12"/>
      <c r="G5" s="11" t="s">
        <v>3</v>
      </c>
      <c r="H5" s="12"/>
      <c r="I5" s="13"/>
    </row>
    <row r="6" spans="1:10" s="1" customFormat="1" ht="23.25" customHeight="1" x14ac:dyDescent="0.2">
      <c r="A6" s="4"/>
      <c r="B6" s="14"/>
      <c r="C6" s="15"/>
      <c r="D6" s="16" t="s">
        <v>4</v>
      </c>
      <c r="E6" s="16" t="s">
        <v>5</v>
      </c>
      <c r="F6" s="16" t="s">
        <v>6</v>
      </c>
      <c r="G6" s="15"/>
      <c r="H6" s="16" t="s">
        <v>4</v>
      </c>
      <c r="I6" s="17" t="s">
        <v>6</v>
      </c>
    </row>
    <row r="7" spans="1:10" s="1" customFormat="1" ht="23.25" customHeight="1" x14ac:dyDescent="0.2">
      <c r="A7" s="4"/>
      <c r="B7" s="18"/>
      <c r="C7" s="19" t="s">
        <v>7</v>
      </c>
      <c r="D7" s="19" t="s">
        <v>7</v>
      </c>
      <c r="E7" s="19" t="s">
        <v>7</v>
      </c>
      <c r="F7" s="19" t="s">
        <v>7</v>
      </c>
      <c r="G7" s="19" t="s">
        <v>7</v>
      </c>
      <c r="H7" s="19" t="s">
        <v>7</v>
      </c>
      <c r="I7" s="19" t="s">
        <v>7</v>
      </c>
      <c r="J7" s="4"/>
    </row>
    <row r="8" spans="1:10" s="1" customFormat="1" ht="23.25" customHeight="1" x14ac:dyDescent="0.2">
      <c r="A8" s="4"/>
      <c r="B8" s="20" t="s">
        <v>8</v>
      </c>
      <c r="C8" s="21">
        <v>293919</v>
      </c>
      <c r="D8" s="21">
        <v>282825</v>
      </c>
      <c r="E8" s="21">
        <v>263773</v>
      </c>
      <c r="F8" s="21">
        <v>11094</v>
      </c>
      <c r="G8" s="22">
        <v>94506</v>
      </c>
      <c r="H8" s="21">
        <v>92780</v>
      </c>
      <c r="I8" s="21">
        <v>1726</v>
      </c>
      <c r="J8" s="4"/>
    </row>
    <row r="9" spans="1:10" s="1" customFormat="1" ht="23.25" customHeight="1" x14ac:dyDescent="0.2">
      <c r="A9" s="4"/>
      <c r="B9" s="20" t="s">
        <v>9</v>
      </c>
      <c r="C9" s="21">
        <v>322725</v>
      </c>
      <c r="D9" s="21">
        <v>299428</v>
      </c>
      <c r="E9" s="21">
        <v>282348</v>
      </c>
      <c r="F9" s="21">
        <v>23297</v>
      </c>
      <c r="G9" s="22">
        <v>104305</v>
      </c>
      <c r="H9" s="21">
        <v>104305</v>
      </c>
      <c r="I9" s="21">
        <v>0</v>
      </c>
      <c r="J9" s="4"/>
    </row>
    <row r="10" spans="1:10" s="1" customFormat="1" ht="23.25" customHeight="1" x14ac:dyDescent="0.2">
      <c r="A10" s="4"/>
      <c r="B10" s="20" t="s">
        <v>10</v>
      </c>
      <c r="C10" s="21">
        <v>263116</v>
      </c>
      <c r="D10" s="21">
        <v>261278</v>
      </c>
      <c r="E10" s="21">
        <v>234546</v>
      </c>
      <c r="F10" s="21">
        <v>1838</v>
      </c>
      <c r="G10" s="22">
        <v>94276</v>
      </c>
      <c r="H10" s="21">
        <v>94209</v>
      </c>
      <c r="I10" s="21">
        <v>67</v>
      </c>
      <c r="J10" s="4"/>
    </row>
    <row r="11" spans="1:10" s="1" customFormat="1" ht="23.25" customHeight="1" x14ac:dyDescent="0.2">
      <c r="A11" s="4"/>
      <c r="B11" s="23" t="s">
        <v>11</v>
      </c>
      <c r="C11" s="21">
        <v>403765</v>
      </c>
      <c r="D11" s="21">
        <v>403662</v>
      </c>
      <c r="E11" s="21">
        <v>377829</v>
      </c>
      <c r="F11" s="21">
        <v>103</v>
      </c>
      <c r="G11" s="22">
        <v>181555</v>
      </c>
      <c r="H11" s="21">
        <v>181555</v>
      </c>
      <c r="I11" s="21">
        <v>0</v>
      </c>
      <c r="J11" s="4"/>
    </row>
    <row r="12" spans="1:10" s="1" customFormat="1" ht="23.25" customHeight="1" x14ac:dyDescent="0.2">
      <c r="A12" s="4"/>
      <c r="B12" s="20" t="s">
        <v>12</v>
      </c>
      <c r="C12" s="21">
        <v>299173</v>
      </c>
      <c r="D12" s="21">
        <v>296278</v>
      </c>
      <c r="E12" s="21">
        <v>280866</v>
      </c>
      <c r="F12" s="21">
        <v>2895</v>
      </c>
      <c r="G12" s="22">
        <v>90425</v>
      </c>
      <c r="H12" s="21">
        <v>90322</v>
      </c>
      <c r="I12" s="21">
        <v>103</v>
      </c>
      <c r="J12" s="4"/>
    </row>
    <row r="13" spans="1:10" s="1" customFormat="1" ht="23.25" customHeight="1" x14ac:dyDescent="0.2">
      <c r="A13" s="4"/>
      <c r="B13" s="20" t="s">
        <v>13</v>
      </c>
      <c r="C13" s="21">
        <v>273607</v>
      </c>
      <c r="D13" s="21">
        <v>273218</v>
      </c>
      <c r="E13" s="21">
        <v>222523</v>
      </c>
      <c r="F13" s="21">
        <v>389</v>
      </c>
      <c r="G13" s="22">
        <v>95239</v>
      </c>
      <c r="H13" s="21">
        <v>95239</v>
      </c>
      <c r="I13" s="21">
        <v>0</v>
      </c>
      <c r="J13" s="4"/>
    </row>
    <row r="14" spans="1:10" s="1" customFormat="1" ht="23.25" customHeight="1" x14ac:dyDescent="0.2">
      <c r="A14" s="4"/>
      <c r="B14" s="20" t="s">
        <v>14</v>
      </c>
      <c r="C14" s="21">
        <v>334998</v>
      </c>
      <c r="D14" s="21">
        <v>282913</v>
      </c>
      <c r="E14" s="21">
        <v>263874</v>
      </c>
      <c r="F14" s="21">
        <v>52085</v>
      </c>
      <c r="G14" s="22">
        <v>107835</v>
      </c>
      <c r="H14" s="21">
        <v>103497</v>
      </c>
      <c r="I14" s="21">
        <v>4338</v>
      </c>
      <c r="J14" s="4"/>
    </row>
    <row r="15" spans="1:10" s="1" customFormat="1" ht="23.25" customHeight="1" x14ac:dyDescent="0.2">
      <c r="A15" s="4"/>
      <c r="B15" s="20" t="s">
        <v>15</v>
      </c>
      <c r="C15" s="21">
        <v>348340</v>
      </c>
      <c r="D15" s="21">
        <v>348340</v>
      </c>
      <c r="E15" s="21">
        <v>335615</v>
      </c>
      <c r="F15" s="21">
        <v>0</v>
      </c>
      <c r="G15" s="22">
        <v>126095</v>
      </c>
      <c r="H15" s="21">
        <v>126095</v>
      </c>
      <c r="I15" s="21">
        <v>0</v>
      </c>
      <c r="J15" s="4"/>
    </row>
    <row r="16" spans="1:10" s="1" customFormat="1" ht="23.25" customHeight="1" x14ac:dyDescent="0.2">
      <c r="A16" s="4"/>
      <c r="B16" s="20" t="s">
        <v>16</v>
      </c>
      <c r="C16" s="21">
        <v>283000</v>
      </c>
      <c r="D16" s="21">
        <v>269872</v>
      </c>
      <c r="E16" s="21">
        <v>255897</v>
      </c>
      <c r="F16" s="21">
        <v>13128</v>
      </c>
      <c r="G16" s="22">
        <v>92285</v>
      </c>
      <c r="H16" s="21">
        <v>92285</v>
      </c>
      <c r="I16" s="21">
        <v>0</v>
      </c>
      <c r="J16" s="4"/>
    </row>
    <row r="17" spans="1:10" s="1" customFormat="1" ht="23.25" customHeight="1" x14ac:dyDescent="0.2">
      <c r="A17" s="4"/>
      <c r="B17" s="24" t="s">
        <v>17</v>
      </c>
      <c r="C17" s="21">
        <v>295257</v>
      </c>
      <c r="D17" s="21">
        <v>295257</v>
      </c>
      <c r="E17" s="21">
        <v>285476</v>
      </c>
      <c r="F17" s="21">
        <v>0</v>
      </c>
      <c r="G17" s="22">
        <v>114882</v>
      </c>
      <c r="H17" s="21">
        <v>114882</v>
      </c>
      <c r="I17" s="21">
        <v>0</v>
      </c>
      <c r="J17" s="4"/>
    </row>
    <row r="18" spans="1:10" s="1" customFormat="1" ht="23.25" customHeight="1" x14ac:dyDescent="0.2">
      <c r="A18" s="4"/>
      <c r="B18" s="20" t="s">
        <v>18</v>
      </c>
      <c r="C18" s="21">
        <v>206132</v>
      </c>
      <c r="D18" s="21">
        <v>205170</v>
      </c>
      <c r="E18" s="21">
        <v>202283</v>
      </c>
      <c r="F18" s="21">
        <v>962</v>
      </c>
      <c r="G18" s="22">
        <v>60766</v>
      </c>
      <c r="H18" s="21">
        <v>60598</v>
      </c>
      <c r="I18" s="21">
        <v>168</v>
      </c>
      <c r="J18" s="4"/>
    </row>
    <row r="19" spans="1:10" s="1" customFormat="1" ht="23.25" customHeight="1" x14ac:dyDescent="0.2">
      <c r="A19" s="4"/>
      <c r="B19" s="23" t="s">
        <v>19</v>
      </c>
      <c r="C19" s="21">
        <v>256575</v>
      </c>
      <c r="D19" s="21">
        <v>255828</v>
      </c>
      <c r="E19" s="21">
        <v>215545</v>
      </c>
      <c r="F19" s="21">
        <v>747</v>
      </c>
      <c r="G19" s="22">
        <v>96466</v>
      </c>
      <c r="H19" s="21">
        <v>96143</v>
      </c>
      <c r="I19" s="21">
        <v>323</v>
      </c>
      <c r="J19" s="4"/>
    </row>
    <row r="20" spans="1:10" s="1" customFormat="1" ht="23.25" customHeight="1" x14ac:dyDescent="0.2">
      <c r="A20" s="4"/>
      <c r="B20" s="20" t="s">
        <v>20</v>
      </c>
      <c r="C20" s="21">
        <v>343494</v>
      </c>
      <c r="D20" s="21">
        <v>342482</v>
      </c>
      <c r="E20" s="21">
        <v>340485</v>
      </c>
      <c r="F20" s="21">
        <v>1012</v>
      </c>
      <c r="G20" s="22">
        <v>105903</v>
      </c>
      <c r="H20" s="21">
        <v>100392</v>
      </c>
      <c r="I20" s="21">
        <v>5511</v>
      </c>
      <c r="J20" s="4"/>
    </row>
    <row r="21" spans="1:10" s="1" customFormat="1" ht="23.25" customHeight="1" x14ac:dyDescent="0.2">
      <c r="A21" s="4"/>
      <c r="B21" s="20" t="s">
        <v>21</v>
      </c>
      <c r="C21" s="21">
        <v>292154</v>
      </c>
      <c r="D21" s="21">
        <v>289581</v>
      </c>
      <c r="E21" s="21">
        <v>274603</v>
      </c>
      <c r="F21" s="21">
        <v>2573</v>
      </c>
      <c r="G21" s="22">
        <v>112150</v>
      </c>
      <c r="H21" s="21">
        <v>112056</v>
      </c>
      <c r="I21" s="21">
        <v>94</v>
      </c>
      <c r="J21" s="4"/>
    </row>
    <row r="22" spans="1:10" s="1" customFormat="1" ht="23.25" customHeight="1" x14ac:dyDescent="0.2">
      <c r="A22" s="4"/>
      <c r="B22" s="20" t="s">
        <v>22</v>
      </c>
      <c r="C22" s="21">
        <v>314235</v>
      </c>
      <c r="D22" s="21">
        <v>290122</v>
      </c>
      <c r="E22" s="21">
        <v>279664</v>
      </c>
      <c r="F22" s="21">
        <v>24113</v>
      </c>
      <c r="G22" s="22">
        <v>127240</v>
      </c>
      <c r="H22" s="21">
        <v>127240</v>
      </c>
      <c r="I22" s="21">
        <v>0</v>
      </c>
      <c r="J22" s="4"/>
    </row>
    <row r="23" spans="1:10" s="1" customFormat="1" ht="23.25" customHeight="1" x14ac:dyDescent="0.2">
      <c r="A23" s="4"/>
      <c r="B23" s="25" t="s">
        <v>23</v>
      </c>
      <c r="C23" s="26">
        <v>216091</v>
      </c>
      <c r="D23" s="27">
        <v>215600</v>
      </c>
      <c r="E23" s="27">
        <v>200908</v>
      </c>
      <c r="F23" s="27">
        <v>491</v>
      </c>
      <c r="G23" s="26">
        <v>89024</v>
      </c>
      <c r="H23" s="27">
        <v>88843</v>
      </c>
      <c r="I23" s="27">
        <v>181</v>
      </c>
      <c r="J23" s="4"/>
    </row>
    <row r="24" spans="1:10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  <c r="J24" s="4"/>
    </row>
    <row r="25" spans="1:10" s="1" customFormat="1" ht="30.9" customHeight="1" x14ac:dyDescent="0.2">
      <c r="A25" s="4"/>
      <c r="B25" s="3" t="s">
        <v>24</v>
      </c>
      <c r="C25" s="3"/>
      <c r="D25" s="3"/>
      <c r="E25" s="3"/>
      <c r="F25" s="3"/>
      <c r="G25" s="3"/>
      <c r="H25" s="3"/>
      <c r="I25" s="3"/>
      <c r="J25" s="4"/>
    </row>
    <row r="26" spans="1:10" s="1" customFormat="1" ht="23.25" customHeight="1" x14ac:dyDescent="0.2">
      <c r="A26" s="4"/>
      <c r="B26" s="5"/>
      <c r="C26" s="6" t="s">
        <v>1</v>
      </c>
      <c r="D26" s="7"/>
      <c r="E26" s="7"/>
      <c r="F26" s="8"/>
      <c r="G26" s="6" t="s">
        <v>2</v>
      </c>
      <c r="H26" s="7"/>
      <c r="I26" s="9"/>
    </row>
    <row r="27" spans="1:10" s="1" customFormat="1" ht="23.25" customHeight="1" x14ac:dyDescent="0.2">
      <c r="A27" s="4"/>
      <c r="B27" s="10"/>
      <c r="C27" s="11" t="s">
        <v>3</v>
      </c>
      <c r="D27" s="12"/>
      <c r="E27" s="12"/>
      <c r="F27" s="12"/>
      <c r="G27" s="11" t="s">
        <v>3</v>
      </c>
      <c r="H27" s="12"/>
      <c r="I27" s="13"/>
    </row>
    <row r="28" spans="1:10" s="1" customFormat="1" ht="23.25" customHeight="1" x14ac:dyDescent="0.2">
      <c r="A28" s="4"/>
      <c r="B28" s="14"/>
      <c r="C28" s="30"/>
      <c r="D28" s="16" t="s">
        <v>4</v>
      </c>
      <c r="E28" s="16" t="s">
        <v>5</v>
      </c>
      <c r="F28" s="16" t="s">
        <v>6</v>
      </c>
      <c r="G28" s="30"/>
      <c r="H28" s="16" t="s">
        <v>4</v>
      </c>
      <c r="I28" s="31" t="s">
        <v>6</v>
      </c>
    </row>
    <row r="29" spans="1:10" s="1" customFormat="1" ht="23.25" customHeight="1" x14ac:dyDescent="0.2">
      <c r="A29" s="4"/>
      <c r="B29" s="18"/>
      <c r="C29" s="19" t="s">
        <v>7</v>
      </c>
      <c r="D29" s="19" t="s">
        <v>7</v>
      </c>
      <c r="E29" s="19" t="s">
        <v>7</v>
      </c>
      <c r="F29" s="19" t="s">
        <v>7</v>
      </c>
      <c r="G29" s="19" t="s">
        <v>7</v>
      </c>
      <c r="H29" s="19" t="s">
        <v>7</v>
      </c>
      <c r="I29" s="19" t="s">
        <v>7</v>
      </c>
      <c r="J29" s="4"/>
    </row>
    <row r="30" spans="1:10" s="1" customFormat="1" ht="23.25" customHeight="1" x14ac:dyDescent="0.2">
      <c r="A30" s="4"/>
      <c r="B30" s="20" t="s">
        <v>8</v>
      </c>
      <c r="C30" s="21">
        <v>287948</v>
      </c>
      <c r="D30" s="21">
        <v>285854</v>
      </c>
      <c r="E30" s="21">
        <v>265874</v>
      </c>
      <c r="F30" s="21">
        <v>2094</v>
      </c>
      <c r="G30" s="21">
        <v>107340</v>
      </c>
      <c r="H30" s="21">
        <v>106540</v>
      </c>
      <c r="I30" s="21">
        <v>800</v>
      </c>
      <c r="J30" s="4"/>
    </row>
    <row r="31" spans="1:10" s="1" customFormat="1" ht="23.25" customHeight="1" x14ac:dyDescent="0.2">
      <c r="A31" s="4"/>
      <c r="B31" s="20" t="s">
        <v>9</v>
      </c>
      <c r="C31" s="21">
        <v>308156</v>
      </c>
      <c r="D31" s="21">
        <v>308156</v>
      </c>
      <c r="E31" s="21">
        <v>277822</v>
      </c>
      <c r="F31" s="21">
        <v>0</v>
      </c>
      <c r="G31" s="21">
        <v>125935</v>
      </c>
      <c r="H31" s="21">
        <v>125935</v>
      </c>
      <c r="I31" s="21">
        <v>0</v>
      </c>
      <c r="J31" s="4"/>
    </row>
    <row r="32" spans="1:10" s="1" customFormat="1" ht="23.25" customHeight="1" x14ac:dyDescent="0.2">
      <c r="A32" s="4"/>
      <c r="B32" s="20" t="s">
        <v>10</v>
      </c>
      <c r="C32" s="21">
        <v>263631</v>
      </c>
      <c r="D32" s="21">
        <v>261881</v>
      </c>
      <c r="E32" s="21">
        <v>235301</v>
      </c>
      <c r="F32" s="21">
        <v>1750</v>
      </c>
      <c r="G32" s="21">
        <v>105872</v>
      </c>
      <c r="H32" s="21">
        <v>105723</v>
      </c>
      <c r="I32" s="21">
        <v>149</v>
      </c>
      <c r="J32" s="4"/>
    </row>
    <row r="33" spans="1:10" s="1" customFormat="1" ht="23.25" customHeight="1" x14ac:dyDescent="0.2">
      <c r="A33" s="4"/>
      <c r="B33" s="23" t="s">
        <v>11</v>
      </c>
      <c r="C33" s="21">
        <v>424888</v>
      </c>
      <c r="D33" s="21">
        <v>424727</v>
      </c>
      <c r="E33" s="21">
        <v>388007</v>
      </c>
      <c r="F33" s="21">
        <v>161</v>
      </c>
      <c r="G33" s="21">
        <v>155453</v>
      </c>
      <c r="H33" s="21">
        <v>155453</v>
      </c>
      <c r="I33" s="21">
        <v>0</v>
      </c>
      <c r="J33" s="4"/>
    </row>
    <row r="34" spans="1:10" s="1" customFormat="1" ht="23.25" customHeight="1" x14ac:dyDescent="0.2">
      <c r="A34" s="4"/>
      <c r="B34" s="20" t="s">
        <v>12</v>
      </c>
      <c r="C34" s="21">
        <v>318966</v>
      </c>
      <c r="D34" s="21">
        <v>315409</v>
      </c>
      <c r="E34" s="21">
        <v>301025</v>
      </c>
      <c r="F34" s="21">
        <v>3557</v>
      </c>
      <c r="G34" s="21">
        <v>117615</v>
      </c>
      <c r="H34" s="21">
        <v>117455</v>
      </c>
      <c r="I34" s="21">
        <v>160</v>
      </c>
      <c r="J34" s="4"/>
    </row>
    <row r="35" spans="1:10" s="1" customFormat="1" ht="23.25" customHeight="1" x14ac:dyDescent="0.2">
      <c r="A35" s="4"/>
      <c r="B35" s="20" t="s">
        <v>13</v>
      </c>
      <c r="C35" s="21">
        <v>263620</v>
      </c>
      <c r="D35" s="21">
        <v>262983</v>
      </c>
      <c r="E35" s="21">
        <v>222241</v>
      </c>
      <c r="F35" s="21">
        <v>637</v>
      </c>
      <c r="G35" s="21">
        <v>94212</v>
      </c>
      <c r="H35" s="21">
        <v>94212</v>
      </c>
      <c r="I35" s="21">
        <v>0</v>
      </c>
      <c r="J35" s="4"/>
    </row>
    <row r="36" spans="1:10" s="1" customFormat="1" ht="23.25" customHeight="1" x14ac:dyDescent="0.2">
      <c r="A36" s="4"/>
      <c r="B36" s="20" t="s">
        <v>14</v>
      </c>
      <c r="C36" s="21">
        <v>280405</v>
      </c>
      <c r="D36" s="21">
        <v>265572</v>
      </c>
      <c r="E36" s="21">
        <v>247673</v>
      </c>
      <c r="F36" s="21">
        <v>14833</v>
      </c>
      <c r="G36" s="21">
        <v>114536</v>
      </c>
      <c r="H36" s="21">
        <v>114365</v>
      </c>
      <c r="I36" s="21">
        <v>171</v>
      </c>
      <c r="J36" s="4"/>
    </row>
    <row r="37" spans="1:10" s="1" customFormat="1" ht="23.25" customHeight="1" x14ac:dyDescent="0.2">
      <c r="A37" s="4"/>
      <c r="B37" s="20" t="s">
        <v>15</v>
      </c>
      <c r="C37" s="21">
        <v>351550</v>
      </c>
      <c r="D37" s="21">
        <v>351550</v>
      </c>
      <c r="E37" s="21">
        <v>338365</v>
      </c>
      <c r="F37" s="21">
        <v>0</v>
      </c>
      <c r="G37" s="21">
        <v>111388</v>
      </c>
      <c r="H37" s="21">
        <v>111388</v>
      </c>
      <c r="I37" s="21">
        <v>0</v>
      </c>
      <c r="J37" s="4"/>
    </row>
    <row r="38" spans="1:10" s="1" customFormat="1" ht="23.25" customHeight="1" x14ac:dyDescent="0.2">
      <c r="A38" s="4"/>
      <c r="B38" s="20" t="s">
        <v>16</v>
      </c>
      <c r="C38" s="21">
        <v>288639</v>
      </c>
      <c r="D38" s="21">
        <v>288639</v>
      </c>
      <c r="E38" s="21">
        <v>283250</v>
      </c>
      <c r="F38" s="21">
        <v>0</v>
      </c>
      <c r="G38" s="21">
        <v>107039</v>
      </c>
      <c r="H38" s="21">
        <v>107039</v>
      </c>
      <c r="I38" s="21">
        <v>0</v>
      </c>
      <c r="J38" s="4"/>
    </row>
    <row r="39" spans="1:10" s="1" customFormat="1" ht="23.25" customHeight="1" x14ac:dyDescent="0.2">
      <c r="A39" s="4"/>
      <c r="B39" s="24" t="s">
        <v>17</v>
      </c>
      <c r="C39" s="21">
        <v>315120</v>
      </c>
      <c r="D39" s="21">
        <v>315120</v>
      </c>
      <c r="E39" s="21">
        <v>299281</v>
      </c>
      <c r="F39" s="21">
        <v>0</v>
      </c>
      <c r="G39" s="21">
        <v>107911</v>
      </c>
      <c r="H39" s="21">
        <v>107911</v>
      </c>
      <c r="I39" s="21">
        <v>0</v>
      </c>
      <c r="J39" s="4"/>
    </row>
    <row r="40" spans="1:10" s="1" customFormat="1" ht="23.25" customHeight="1" x14ac:dyDescent="0.2">
      <c r="A40" s="4"/>
      <c r="B40" s="20" t="s">
        <v>18</v>
      </c>
      <c r="C40" s="21">
        <v>278275</v>
      </c>
      <c r="D40" s="21">
        <v>271576</v>
      </c>
      <c r="E40" s="21">
        <v>251872</v>
      </c>
      <c r="F40" s="21">
        <v>6699</v>
      </c>
      <c r="G40" s="21">
        <v>72940</v>
      </c>
      <c r="H40" s="21">
        <v>72921</v>
      </c>
      <c r="I40" s="21">
        <v>19</v>
      </c>
      <c r="J40" s="4"/>
    </row>
    <row r="41" spans="1:10" s="1" customFormat="1" ht="23.25" customHeight="1" x14ac:dyDescent="0.2">
      <c r="A41" s="4"/>
      <c r="B41" s="23" t="s">
        <v>19</v>
      </c>
      <c r="C41" s="21">
        <v>226243</v>
      </c>
      <c r="D41" s="21">
        <v>224946</v>
      </c>
      <c r="E41" s="21">
        <v>210822</v>
      </c>
      <c r="F41" s="21">
        <v>1297</v>
      </c>
      <c r="G41" s="21">
        <v>71090</v>
      </c>
      <c r="H41" s="21">
        <v>71081</v>
      </c>
      <c r="I41" s="21">
        <v>9</v>
      </c>
      <c r="J41" s="4"/>
    </row>
    <row r="42" spans="1:10" s="1" customFormat="1" ht="23.25" customHeight="1" x14ac:dyDescent="0.2">
      <c r="A42" s="4"/>
      <c r="B42" s="20" t="s">
        <v>20</v>
      </c>
      <c r="C42" s="21">
        <v>349607</v>
      </c>
      <c r="D42" s="21">
        <v>348055</v>
      </c>
      <c r="E42" s="21">
        <v>345769</v>
      </c>
      <c r="F42" s="21">
        <v>1552</v>
      </c>
      <c r="G42" s="21">
        <v>119433</v>
      </c>
      <c r="H42" s="21">
        <v>111609</v>
      </c>
      <c r="I42" s="21">
        <v>7824</v>
      </c>
      <c r="J42" s="4"/>
    </row>
    <row r="43" spans="1:10" s="1" customFormat="1" ht="23.25" customHeight="1" x14ac:dyDescent="0.2">
      <c r="A43" s="4"/>
      <c r="B43" s="20" t="s">
        <v>21</v>
      </c>
      <c r="C43" s="21">
        <v>313063</v>
      </c>
      <c r="D43" s="21">
        <v>312744</v>
      </c>
      <c r="E43" s="21">
        <v>295559</v>
      </c>
      <c r="F43" s="21">
        <v>319</v>
      </c>
      <c r="G43" s="21">
        <v>130166</v>
      </c>
      <c r="H43" s="21">
        <v>130165</v>
      </c>
      <c r="I43" s="21">
        <v>1</v>
      </c>
      <c r="J43" s="4"/>
    </row>
    <row r="44" spans="1:10" s="1" customFormat="1" ht="23.25" customHeight="1" x14ac:dyDescent="0.2">
      <c r="A44" s="4"/>
      <c r="B44" s="20" t="s">
        <v>22</v>
      </c>
      <c r="C44" s="21">
        <v>321565</v>
      </c>
      <c r="D44" s="21">
        <v>308253</v>
      </c>
      <c r="E44" s="21">
        <v>299621</v>
      </c>
      <c r="F44" s="21">
        <v>13312</v>
      </c>
      <c r="G44" s="21">
        <v>120519</v>
      </c>
      <c r="H44" s="21">
        <v>120519</v>
      </c>
      <c r="I44" s="21">
        <v>0</v>
      </c>
      <c r="J44" s="4"/>
    </row>
    <row r="45" spans="1:10" s="1" customFormat="1" ht="23.25" customHeight="1" x14ac:dyDescent="0.2">
      <c r="A45" s="4"/>
      <c r="B45" s="25" t="s">
        <v>23</v>
      </c>
      <c r="C45" s="26">
        <v>200406</v>
      </c>
      <c r="D45" s="27">
        <v>199713</v>
      </c>
      <c r="E45" s="27">
        <v>182186</v>
      </c>
      <c r="F45" s="27">
        <v>693</v>
      </c>
      <c r="G45" s="27">
        <v>86867</v>
      </c>
      <c r="H45" s="27">
        <v>86660</v>
      </c>
      <c r="I45" s="27">
        <v>207</v>
      </c>
      <c r="J45" s="4"/>
    </row>
    <row r="46" spans="1:10" ht="22.5" customHeight="1" x14ac:dyDescent="0.2"/>
    <row r="47" spans="1:10" ht="22.5" customHeight="1" x14ac:dyDescent="0.2"/>
    <row r="48" spans="1:10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DC356-F933-4CDD-B1A6-7BA66053F0C9}">
  <sheetPr codeName="Sheet11">
    <pageSetUpPr autoPageBreaks="0"/>
  </sheetPr>
  <dimension ref="A1:J58"/>
  <sheetViews>
    <sheetView showGridLines="0" view="pageBreakPreview" zoomScale="55" zoomScaleNormal="80" zoomScaleSheetLayoutView="55" workbookViewId="0">
      <selection activeCell="S30" sqref="S30"/>
    </sheetView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0" width="2.77734375" style="32" customWidth="1"/>
    <col min="11" max="16384" width="10.77734375" style="32"/>
  </cols>
  <sheetData>
    <row r="1" spans="1:10" s="1" customFormat="1" ht="22.5" customHeight="1" x14ac:dyDescent="0.2">
      <c r="B1" s="2" t="s">
        <v>26</v>
      </c>
    </row>
    <row r="2" spans="1:10" s="1" customFormat="1" ht="33" customHeight="1" x14ac:dyDescent="0.2">
      <c r="B2" s="33"/>
    </row>
    <row r="3" spans="1:10" s="1" customFormat="1" ht="22.5" customHeight="1" x14ac:dyDescent="0.2">
      <c r="B3" s="3" t="s">
        <v>0</v>
      </c>
      <c r="C3" s="3"/>
      <c r="D3" s="3"/>
      <c r="E3" s="3"/>
      <c r="F3" s="3"/>
      <c r="G3" s="3"/>
      <c r="H3" s="3"/>
      <c r="I3" s="3"/>
    </row>
    <row r="4" spans="1:10" s="1" customFormat="1" ht="23.25" customHeight="1" x14ac:dyDescent="0.2">
      <c r="A4" s="4"/>
      <c r="B4" s="5"/>
      <c r="C4" s="6" t="s">
        <v>1</v>
      </c>
      <c r="D4" s="7"/>
      <c r="E4" s="7"/>
      <c r="F4" s="8"/>
      <c r="G4" s="6" t="s">
        <v>2</v>
      </c>
      <c r="H4" s="7"/>
      <c r="I4" s="9"/>
      <c r="J4" s="4"/>
    </row>
    <row r="5" spans="1:10" s="1" customFormat="1" ht="23.25" customHeight="1" x14ac:dyDescent="0.2">
      <c r="A5" s="4"/>
      <c r="B5" s="10"/>
      <c r="C5" s="11" t="s">
        <v>3</v>
      </c>
      <c r="D5" s="12"/>
      <c r="E5" s="12"/>
      <c r="F5" s="12"/>
      <c r="G5" s="11" t="s">
        <v>3</v>
      </c>
      <c r="H5" s="12"/>
      <c r="I5" s="13"/>
    </row>
    <row r="6" spans="1:10" s="1" customFormat="1" ht="23.25" customHeight="1" x14ac:dyDescent="0.2">
      <c r="A6" s="4"/>
      <c r="B6" s="14"/>
      <c r="C6" s="15"/>
      <c r="D6" s="16" t="s">
        <v>4</v>
      </c>
      <c r="E6" s="16" t="s">
        <v>5</v>
      </c>
      <c r="F6" s="16" t="s">
        <v>6</v>
      </c>
      <c r="G6" s="15"/>
      <c r="H6" s="16" t="s">
        <v>4</v>
      </c>
      <c r="I6" s="17" t="s">
        <v>6</v>
      </c>
    </row>
    <row r="7" spans="1:10" s="1" customFormat="1" ht="23.25" customHeight="1" x14ac:dyDescent="0.2">
      <c r="A7" s="4"/>
      <c r="B7" s="18"/>
      <c r="C7" s="19" t="s">
        <v>7</v>
      </c>
      <c r="D7" s="19" t="s">
        <v>7</v>
      </c>
      <c r="E7" s="19" t="s">
        <v>7</v>
      </c>
      <c r="F7" s="19" t="s">
        <v>7</v>
      </c>
      <c r="G7" s="19" t="s">
        <v>7</v>
      </c>
      <c r="H7" s="19" t="s">
        <v>7</v>
      </c>
      <c r="I7" s="19" t="s">
        <v>7</v>
      </c>
      <c r="J7" s="4"/>
    </row>
    <row r="8" spans="1:10" s="1" customFormat="1" ht="23.25" customHeight="1" x14ac:dyDescent="0.2">
      <c r="A8" s="4"/>
      <c r="B8" s="20" t="s">
        <v>8</v>
      </c>
      <c r="C8" s="21">
        <v>286212</v>
      </c>
      <c r="D8" s="21">
        <v>282221</v>
      </c>
      <c r="E8" s="21">
        <v>263179</v>
      </c>
      <c r="F8" s="21">
        <v>3991</v>
      </c>
      <c r="G8" s="22">
        <v>94796</v>
      </c>
      <c r="H8" s="21">
        <v>94604</v>
      </c>
      <c r="I8" s="21">
        <v>192</v>
      </c>
      <c r="J8" s="4"/>
    </row>
    <row r="9" spans="1:10" s="1" customFormat="1" ht="23.25" customHeight="1" x14ac:dyDescent="0.2">
      <c r="A9" s="4"/>
      <c r="B9" s="20" t="s">
        <v>9</v>
      </c>
      <c r="C9" s="21">
        <v>297148</v>
      </c>
      <c r="D9" s="21">
        <v>290232</v>
      </c>
      <c r="E9" s="21">
        <v>277750</v>
      </c>
      <c r="F9" s="21">
        <v>6916</v>
      </c>
      <c r="G9" s="22">
        <v>126537</v>
      </c>
      <c r="H9" s="21">
        <v>126537</v>
      </c>
      <c r="I9" s="21">
        <v>0</v>
      </c>
      <c r="J9" s="4"/>
    </row>
    <row r="10" spans="1:10" s="1" customFormat="1" ht="23.25" customHeight="1" x14ac:dyDescent="0.2">
      <c r="A10" s="4"/>
      <c r="B10" s="20" t="s">
        <v>10</v>
      </c>
      <c r="C10" s="21">
        <v>266636</v>
      </c>
      <c r="D10" s="21">
        <v>261883</v>
      </c>
      <c r="E10" s="21">
        <v>236149</v>
      </c>
      <c r="F10" s="21">
        <v>4753</v>
      </c>
      <c r="G10" s="22">
        <v>103263</v>
      </c>
      <c r="H10" s="21">
        <v>103155</v>
      </c>
      <c r="I10" s="21">
        <v>108</v>
      </c>
      <c r="J10" s="4"/>
    </row>
    <row r="11" spans="1:10" s="1" customFormat="1" ht="23.25" customHeight="1" x14ac:dyDescent="0.2">
      <c r="A11" s="4"/>
      <c r="B11" s="23" t="s">
        <v>11</v>
      </c>
      <c r="C11" s="21">
        <v>406434</v>
      </c>
      <c r="D11" s="21">
        <v>406434</v>
      </c>
      <c r="E11" s="21">
        <v>378493</v>
      </c>
      <c r="F11" s="21">
        <v>0</v>
      </c>
      <c r="G11" s="22">
        <v>179766</v>
      </c>
      <c r="H11" s="21">
        <v>179766</v>
      </c>
      <c r="I11" s="21">
        <v>0</v>
      </c>
      <c r="J11" s="4"/>
    </row>
    <row r="12" spans="1:10" s="1" customFormat="1" ht="23.25" customHeight="1" x14ac:dyDescent="0.2">
      <c r="A12" s="4"/>
      <c r="B12" s="20" t="s">
        <v>12</v>
      </c>
      <c r="C12" s="21">
        <v>338511</v>
      </c>
      <c r="D12" s="21">
        <v>294298</v>
      </c>
      <c r="E12" s="21">
        <v>278637</v>
      </c>
      <c r="F12" s="21">
        <v>44213</v>
      </c>
      <c r="G12" s="22">
        <v>114231</v>
      </c>
      <c r="H12" s="21">
        <v>114094</v>
      </c>
      <c r="I12" s="21">
        <v>137</v>
      </c>
      <c r="J12" s="4"/>
    </row>
    <row r="13" spans="1:10" s="1" customFormat="1" ht="23.25" customHeight="1" x14ac:dyDescent="0.2">
      <c r="A13" s="4"/>
      <c r="B13" s="20" t="s">
        <v>13</v>
      </c>
      <c r="C13" s="21">
        <v>292371</v>
      </c>
      <c r="D13" s="21">
        <v>291943</v>
      </c>
      <c r="E13" s="21">
        <v>235823</v>
      </c>
      <c r="F13" s="21">
        <v>428</v>
      </c>
      <c r="G13" s="22">
        <v>101431</v>
      </c>
      <c r="H13" s="21">
        <v>101431</v>
      </c>
      <c r="I13" s="21">
        <v>0</v>
      </c>
      <c r="J13" s="4"/>
    </row>
    <row r="14" spans="1:10" s="1" customFormat="1" ht="23.25" customHeight="1" x14ac:dyDescent="0.2">
      <c r="A14" s="4"/>
      <c r="B14" s="20" t="s">
        <v>14</v>
      </c>
      <c r="C14" s="21">
        <v>278500</v>
      </c>
      <c r="D14" s="21">
        <v>275232</v>
      </c>
      <c r="E14" s="21">
        <v>256309</v>
      </c>
      <c r="F14" s="21">
        <v>3268</v>
      </c>
      <c r="G14" s="22">
        <v>104201</v>
      </c>
      <c r="H14" s="21">
        <v>103659</v>
      </c>
      <c r="I14" s="21">
        <v>542</v>
      </c>
      <c r="J14" s="4"/>
    </row>
    <row r="15" spans="1:10" s="1" customFormat="1" ht="23.25" customHeight="1" x14ac:dyDescent="0.2">
      <c r="A15" s="4"/>
      <c r="B15" s="20" t="s">
        <v>15</v>
      </c>
      <c r="C15" s="21">
        <v>375269</v>
      </c>
      <c r="D15" s="21">
        <v>375269</v>
      </c>
      <c r="E15" s="21">
        <v>357169</v>
      </c>
      <c r="F15" s="21">
        <v>0</v>
      </c>
      <c r="G15" s="22">
        <v>113746</v>
      </c>
      <c r="H15" s="21">
        <v>113746</v>
      </c>
      <c r="I15" s="21">
        <v>0</v>
      </c>
      <c r="J15" s="4"/>
    </row>
    <row r="16" spans="1:10" s="1" customFormat="1" ht="23.25" customHeight="1" x14ac:dyDescent="0.2">
      <c r="A16" s="4"/>
      <c r="B16" s="20" t="s">
        <v>16</v>
      </c>
      <c r="C16" s="21">
        <v>362970</v>
      </c>
      <c r="D16" s="21">
        <v>264487</v>
      </c>
      <c r="E16" s="21">
        <v>245109</v>
      </c>
      <c r="F16" s="21">
        <v>98483</v>
      </c>
      <c r="G16" s="22">
        <v>82226</v>
      </c>
      <c r="H16" s="21">
        <v>82226</v>
      </c>
      <c r="I16" s="21">
        <v>0</v>
      </c>
      <c r="J16" s="4"/>
    </row>
    <row r="17" spans="1:10" s="1" customFormat="1" ht="23.25" customHeight="1" x14ac:dyDescent="0.2">
      <c r="A17" s="4"/>
      <c r="B17" s="24" t="s">
        <v>17</v>
      </c>
      <c r="C17" s="21">
        <v>290846</v>
      </c>
      <c r="D17" s="21">
        <v>290794</v>
      </c>
      <c r="E17" s="21">
        <v>277691</v>
      </c>
      <c r="F17" s="21">
        <v>52</v>
      </c>
      <c r="G17" s="22">
        <v>118231</v>
      </c>
      <c r="H17" s="21">
        <v>118231</v>
      </c>
      <c r="I17" s="21">
        <v>0</v>
      </c>
      <c r="J17" s="4"/>
    </row>
    <row r="18" spans="1:10" s="1" customFormat="1" ht="23.25" customHeight="1" x14ac:dyDescent="0.2">
      <c r="A18" s="4"/>
      <c r="B18" s="20" t="s">
        <v>18</v>
      </c>
      <c r="C18" s="21">
        <v>173458</v>
      </c>
      <c r="D18" s="21">
        <v>173458</v>
      </c>
      <c r="E18" s="21">
        <v>170981</v>
      </c>
      <c r="F18" s="21">
        <v>0</v>
      </c>
      <c r="G18" s="22">
        <v>61221</v>
      </c>
      <c r="H18" s="21">
        <v>61221</v>
      </c>
      <c r="I18" s="21">
        <v>0</v>
      </c>
      <c r="J18" s="4"/>
    </row>
    <row r="19" spans="1:10" s="1" customFormat="1" ht="23.25" customHeight="1" x14ac:dyDescent="0.2">
      <c r="A19" s="4"/>
      <c r="B19" s="23" t="s">
        <v>19</v>
      </c>
      <c r="C19" s="21">
        <v>240852</v>
      </c>
      <c r="D19" s="21">
        <v>239025</v>
      </c>
      <c r="E19" s="21">
        <v>216317</v>
      </c>
      <c r="F19" s="21">
        <v>1827</v>
      </c>
      <c r="G19" s="22">
        <v>87301</v>
      </c>
      <c r="H19" s="21">
        <v>87297</v>
      </c>
      <c r="I19" s="21">
        <v>4</v>
      </c>
      <c r="J19" s="4"/>
    </row>
    <row r="20" spans="1:10" s="1" customFormat="1" ht="23.25" customHeight="1" x14ac:dyDescent="0.2">
      <c r="A20" s="4"/>
      <c r="B20" s="20" t="s">
        <v>20</v>
      </c>
      <c r="C20" s="21">
        <v>349710</v>
      </c>
      <c r="D20" s="21">
        <v>349710</v>
      </c>
      <c r="E20" s="21">
        <v>348076</v>
      </c>
      <c r="F20" s="21">
        <v>0</v>
      </c>
      <c r="G20" s="22">
        <v>110256</v>
      </c>
      <c r="H20" s="21">
        <v>110256</v>
      </c>
      <c r="I20" s="21">
        <v>0</v>
      </c>
      <c r="J20" s="4"/>
    </row>
    <row r="21" spans="1:10" s="1" customFormat="1" ht="23.25" customHeight="1" x14ac:dyDescent="0.2">
      <c r="A21" s="4"/>
      <c r="B21" s="20" t="s">
        <v>21</v>
      </c>
      <c r="C21" s="21">
        <v>290564</v>
      </c>
      <c r="D21" s="21">
        <v>289909</v>
      </c>
      <c r="E21" s="21">
        <v>273874</v>
      </c>
      <c r="F21" s="21">
        <v>655</v>
      </c>
      <c r="G21" s="22">
        <v>113794</v>
      </c>
      <c r="H21" s="21">
        <v>113743</v>
      </c>
      <c r="I21" s="21">
        <v>51</v>
      </c>
      <c r="J21" s="4"/>
    </row>
    <row r="22" spans="1:10" s="1" customFormat="1" ht="23.25" customHeight="1" x14ac:dyDescent="0.2">
      <c r="A22" s="4"/>
      <c r="B22" s="20" t="s">
        <v>22</v>
      </c>
      <c r="C22" s="21">
        <v>301616</v>
      </c>
      <c r="D22" s="21">
        <v>301549</v>
      </c>
      <c r="E22" s="21">
        <v>290210</v>
      </c>
      <c r="F22" s="21">
        <v>67</v>
      </c>
      <c r="G22" s="22">
        <v>158006</v>
      </c>
      <c r="H22" s="21">
        <v>158006</v>
      </c>
      <c r="I22" s="21">
        <v>0</v>
      </c>
      <c r="J22" s="4"/>
    </row>
    <row r="23" spans="1:10" s="1" customFormat="1" ht="23.25" customHeight="1" x14ac:dyDescent="0.2">
      <c r="A23" s="4"/>
      <c r="B23" s="25" t="s">
        <v>23</v>
      </c>
      <c r="C23" s="26">
        <v>220850</v>
      </c>
      <c r="D23" s="27">
        <v>214615</v>
      </c>
      <c r="E23" s="27">
        <v>199830</v>
      </c>
      <c r="F23" s="27">
        <v>6235</v>
      </c>
      <c r="G23" s="26">
        <v>87553</v>
      </c>
      <c r="H23" s="27">
        <v>87411</v>
      </c>
      <c r="I23" s="27">
        <v>142</v>
      </c>
      <c r="J23" s="4"/>
    </row>
    <row r="24" spans="1:10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  <c r="J24" s="4"/>
    </row>
    <row r="25" spans="1:10" s="1" customFormat="1" ht="30.9" customHeight="1" x14ac:dyDescent="0.2">
      <c r="A25" s="4"/>
      <c r="B25" s="3" t="s">
        <v>24</v>
      </c>
      <c r="C25" s="3"/>
      <c r="D25" s="3"/>
      <c r="E25" s="3"/>
      <c r="F25" s="3"/>
      <c r="G25" s="3"/>
      <c r="H25" s="3"/>
      <c r="I25" s="3"/>
      <c r="J25" s="4"/>
    </row>
    <row r="26" spans="1:10" s="1" customFormat="1" ht="23.25" customHeight="1" x14ac:dyDescent="0.2">
      <c r="A26" s="4"/>
      <c r="B26" s="5"/>
      <c r="C26" s="6" t="s">
        <v>1</v>
      </c>
      <c r="D26" s="7"/>
      <c r="E26" s="7"/>
      <c r="F26" s="8"/>
      <c r="G26" s="6" t="s">
        <v>2</v>
      </c>
      <c r="H26" s="7"/>
      <c r="I26" s="9"/>
    </row>
    <row r="27" spans="1:10" s="1" customFormat="1" ht="23.25" customHeight="1" x14ac:dyDescent="0.2">
      <c r="A27" s="4"/>
      <c r="B27" s="10"/>
      <c r="C27" s="11" t="s">
        <v>3</v>
      </c>
      <c r="D27" s="12"/>
      <c r="E27" s="12"/>
      <c r="F27" s="12"/>
      <c r="G27" s="11" t="s">
        <v>3</v>
      </c>
      <c r="H27" s="12"/>
      <c r="I27" s="13"/>
    </row>
    <row r="28" spans="1:10" s="1" customFormat="1" ht="23.25" customHeight="1" x14ac:dyDescent="0.2">
      <c r="A28" s="4"/>
      <c r="B28" s="14"/>
      <c r="C28" s="30"/>
      <c r="D28" s="16" t="s">
        <v>4</v>
      </c>
      <c r="E28" s="16" t="s">
        <v>5</v>
      </c>
      <c r="F28" s="16" t="s">
        <v>6</v>
      </c>
      <c r="G28" s="30"/>
      <c r="H28" s="16" t="s">
        <v>4</v>
      </c>
      <c r="I28" s="31" t="s">
        <v>6</v>
      </c>
    </row>
    <row r="29" spans="1:10" s="1" customFormat="1" ht="23.25" customHeight="1" x14ac:dyDescent="0.2">
      <c r="A29" s="4"/>
      <c r="B29" s="18"/>
      <c r="C29" s="19" t="s">
        <v>7</v>
      </c>
      <c r="D29" s="19" t="s">
        <v>7</v>
      </c>
      <c r="E29" s="19" t="s">
        <v>7</v>
      </c>
      <c r="F29" s="19" t="s">
        <v>7</v>
      </c>
      <c r="G29" s="19" t="s">
        <v>7</v>
      </c>
      <c r="H29" s="19" t="s">
        <v>7</v>
      </c>
      <c r="I29" s="19" t="s">
        <v>7</v>
      </c>
      <c r="J29" s="4"/>
    </row>
    <row r="30" spans="1:10" s="1" customFormat="1" ht="23.25" customHeight="1" x14ac:dyDescent="0.2">
      <c r="A30" s="4"/>
      <c r="B30" s="20" t="s">
        <v>8</v>
      </c>
      <c r="C30" s="21">
        <v>292368</v>
      </c>
      <c r="D30" s="21">
        <v>288359</v>
      </c>
      <c r="E30" s="21">
        <v>267640</v>
      </c>
      <c r="F30" s="21">
        <v>4009</v>
      </c>
      <c r="G30" s="21">
        <v>106392</v>
      </c>
      <c r="H30" s="21">
        <v>106234</v>
      </c>
      <c r="I30" s="21">
        <v>158</v>
      </c>
      <c r="J30" s="4"/>
    </row>
    <row r="31" spans="1:10" s="1" customFormat="1" ht="23.25" customHeight="1" x14ac:dyDescent="0.2">
      <c r="A31" s="4"/>
      <c r="B31" s="20" t="s">
        <v>9</v>
      </c>
      <c r="C31" s="21">
        <v>293513</v>
      </c>
      <c r="D31" s="21">
        <v>293513</v>
      </c>
      <c r="E31" s="21">
        <v>277223</v>
      </c>
      <c r="F31" s="21">
        <v>0</v>
      </c>
      <c r="G31" s="21">
        <v>132108</v>
      </c>
      <c r="H31" s="21">
        <v>132108</v>
      </c>
      <c r="I31" s="21">
        <v>0</v>
      </c>
      <c r="J31" s="4"/>
    </row>
    <row r="32" spans="1:10" s="1" customFormat="1" ht="23.25" customHeight="1" x14ac:dyDescent="0.2">
      <c r="A32" s="4"/>
      <c r="B32" s="20" t="s">
        <v>10</v>
      </c>
      <c r="C32" s="21">
        <v>265340</v>
      </c>
      <c r="D32" s="21">
        <v>263388</v>
      </c>
      <c r="E32" s="21">
        <v>236575</v>
      </c>
      <c r="F32" s="21">
        <v>1952</v>
      </c>
      <c r="G32" s="21">
        <v>115609</v>
      </c>
      <c r="H32" s="21">
        <v>115364</v>
      </c>
      <c r="I32" s="21">
        <v>245</v>
      </c>
      <c r="J32" s="4"/>
    </row>
    <row r="33" spans="1:10" s="1" customFormat="1" ht="23.25" customHeight="1" x14ac:dyDescent="0.2">
      <c r="A33" s="4"/>
      <c r="B33" s="23" t="s">
        <v>11</v>
      </c>
      <c r="C33" s="21">
        <v>430025</v>
      </c>
      <c r="D33" s="21">
        <v>430025</v>
      </c>
      <c r="E33" s="21">
        <v>389109</v>
      </c>
      <c r="F33" s="21">
        <v>0</v>
      </c>
      <c r="G33" s="21">
        <v>152791</v>
      </c>
      <c r="H33" s="21">
        <v>152791</v>
      </c>
      <c r="I33" s="21">
        <v>0</v>
      </c>
      <c r="J33" s="4"/>
    </row>
    <row r="34" spans="1:10" s="1" customFormat="1" ht="23.25" customHeight="1" x14ac:dyDescent="0.2">
      <c r="A34" s="4"/>
      <c r="B34" s="20" t="s">
        <v>12</v>
      </c>
      <c r="C34" s="21">
        <v>366195</v>
      </c>
      <c r="D34" s="21">
        <v>309012</v>
      </c>
      <c r="E34" s="21">
        <v>294020</v>
      </c>
      <c r="F34" s="21">
        <v>57183</v>
      </c>
      <c r="G34" s="21">
        <v>125479</v>
      </c>
      <c r="H34" s="21">
        <v>125293</v>
      </c>
      <c r="I34" s="21">
        <v>186</v>
      </c>
      <c r="J34" s="4"/>
    </row>
    <row r="35" spans="1:10" s="1" customFormat="1" ht="23.25" customHeight="1" x14ac:dyDescent="0.2">
      <c r="A35" s="4"/>
      <c r="B35" s="20" t="s">
        <v>13</v>
      </c>
      <c r="C35" s="21">
        <v>287877</v>
      </c>
      <c r="D35" s="21">
        <v>287194</v>
      </c>
      <c r="E35" s="21">
        <v>239724</v>
      </c>
      <c r="F35" s="21">
        <v>683</v>
      </c>
      <c r="G35" s="21">
        <v>93967</v>
      </c>
      <c r="H35" s="21">
        <v>93967</v>
      </c>
      <c r="I35" s="21">
        <v>0</v>
      </c>
      <c r="J35" s="4"/>
    </row>
    <row r="36" spans="1:10" s="1" customFormat="1" ht="23.25" customHeight="1" x14ac:dyDescent="0.2">
      <c r="A36" s="4"/>
      <c r="B36" s="20" t="s">
        <v>14</v>
      </c>
      <c r="C36" s="21">
        <v>261709</v>
      </c>
      <c r="D36" s="21">
        <v>258540</v>
      </c>
      <c r="E36" s="21">
        <v>242429</v>
      </c>
      <c r="F36" s="21">
        <v>3169</v>
      </c>
      <c r="G36" s="21">
        <v>109046</v>
      </c>
      <c r="H36" s="21">
        <v>108747</v>
      </c>
      <c r="I36" s="21">
        <v>299</v>
      </c>
      <c r="J36" s="4"/>
    </row>
    <row r="37" spans="1:10" s="1" customFormat="1" ht="23.25" customHeight="1" x14ac:dyDescent="0.2">
      <c r="A37" s="4"/>
      <c r="B37" s="20" t="s">
        <v>15</v>
      </c>
      <c r="C37" s="21">
        <v>356452</v>
      </c>
      <c r="D37" s="21">
        <v>356452</v>
      </c>
      <c r="E37" s="21">
        <v>343053</v>
      </c>
      <c r="F37" s="21">
        <v>0</v>
      </c>
      <c r="G37" s="21">
        <v>112342</v>
      </c>
      <c r="H37" s="21">
        <v>112342</v>
      </c>
      <c r="I37" s="21">
        <v>0</v>
      </c>
      <c r="J37" s="4"/>
    </row>
    <row r="38" spans="1:10" s="1" customFormat="1" ht="23.25" customHeight="1" x14ac:dyDescent="0.2">
      <c r="A38" s="4"/>
      <c r="B38" s="20" t="s">
        <v>16</v>
      </c>
      <c r="C38" s="21">
        <v>440142</v>
      </c>
      <c r="D38" s="21">
        <v>286697</v>
      </c>
      <c r="E38" s="21">
        <v>279379</v>
      </c>
      <c r="F38" s="21">
        <v>153445</v>
      </c>
      <c r="G38" s="21">
        <v>115519</v>
      </c>
      <c r="H38" s="21">
        <v>115519</v>
      </c>
      <c r="I38" s="21">
        <v>0</v>
      </c>
      <c r="J38" s="4"/>
    </row>
    <row r="39" spans="1:10" s="1" customFormat="1" ht="23.25" customHeight="1" x14ac:dyDescent="0.2">
      <c r="A39" s="4"/>
      <c r="B39" s="24" t="s">
        <v>17</v>
      </c>
      <c r="C39" s="21">
        <v>313073</v>
      </c>
      <c r="D39" s="21">
        <v>312944</v>
      </c>
      <c r="E39" s="21">
        <v>289099</v>
      </c>
      <c r="F39" s="21">
        <v>129</v>
      </c>
      <c r="G39" s="21">
        <v>115966</v>
      </c>
      <c r="H39" s="21">
        <v>115966</v>
      </c>
      <c r="I39" s="21">
        <v>0</v>
      </c>
      <c r="J39" s="4"/>
    </row>
    <row r="40" spans="1:10" s="1" customFormat="1" ht="23.25" customHeight="1" x14ac:dyDescent="0.2">
      <c r="A40" s="4"/>
      <c r="B40" s="20" t="s">
        <v>18</v>
      </c>
      <c r="C40" s="21">
        <v>262599</v>
      </c>
      <c r="D40" s="21">
        <v>262599</v>
      </c>
      <c r="E40" s="21">
        <v>242993</v>
      </c>
      <c r="F40" s="21">
        <v>0</v>
      </c>
      <c r="G40" s="21">
        <v>70489</v>
      </c>
      <c r="H40" s="21">
        <v>70489</v>
      </c>
      <c r="I40" s="21">
        <v>0</v>
      </c>
      <c r="J40" s="4"/>
    </row>
    <row r="41" spans="1:10" s="1" customFormat="1" ht="23.25" customHeight="1" x14ac:dyDescent="0.2">
      <c r="A41" s="4"/>
      <c r="B41" s="23" t="s">
        <v>19</v>
      </c>
      <c r="C41" s="21">
        <v>222926</v>
      </c>
      <c r="D41" s="21">
        <v>222895</v>
      </c>
      <c r="E41" s="21">
        <v>209760</v>
      </c>
      <c r="F41" s="21">
        <v>31</v>
      </c>
      <c r="G41" s="21">
        <v>74753</v>
      </c>
      <c r="H41" s="21">
        <v>74736</v>
      </c>
      <c r="I41" s="21">
        <v>17</v>
      </c>
      <c r="J41" s="4"/>
    </row>
    <row r="42" spans="1:10" s="1" customFormat="1" ht="23.25" customHeight="1" x14ac:dyDescent="0.2">
      <c r="A42" s="4"/>
      <c r="B42" s="20" t="s">
        <v>20</v>
      </c>
      <c r="C42" s="21">
        <v>356437</v>
      </c>
      <c r="D42" s="21">
        <v>356437</v>
      </c>
      <c r="E42" s="21">
        <v>354220</v>
      </c>
      <c r="F42" s="21">
        <v>0</v>
      </c>
      <c r="G42" s="21">
        <v>122607</v>
      </c>
      <c r="H42" s="21">
        <v>122607</v>
      </c>
      <c r="I42" s="21">
        <v>0</v>
      </c>
      <c r="J42" s="4"/>
    </row>
    <row r="43" spans="1:10" s="1" customFormat="1" ht="23.25" customHeight="1" x14ac:dyDescent="0.2">
      <c r="A43" s="4"/>
      <c r="B43" s="20" t="s">
        <v>21</v>
      </c>
      <c r="C43" s="21">
        <v>316160</v>
      </c>
      <c r="D43" s="21">
        <v>315793</v>
      </c>
      <c r="E43" s="21">
        <v>296191</v>
      </c>
      <c r="F43" s="21">
        <v>367</v>
      </c>
      <c r="G43" s="21">
        <v>131488</v>
      </c>
      <c r="H43" s="21">
        <v>131411</v>
      </c>
      <c r="I43" s="21">
        <v>77</v>
      </c>
      <c r="J43" s="4"/>
    </row>
    <row r="44" spans="1:10" s="1" customFormat="1" ht="23.25" customHeight="1" x14ac:dyDescent="0.2">
      <c r="A44" s="4"/>
      <c r="B44" s="20" t="s">
        <v>22</v>
      </c>
      <c r="C44" s="21">
        <v>321225</v>
      </c>
      <c r="D44" s="21">
        <v>321107</v>
      </c>
      <c r="E44" s="21">
        <v>309857</v>
      </c>
      <c r="F44" s="21">
        <v>118</v>
      </c>
      <c r="G44" s="21">
        <v>129000</v>
      </c>
      <c r="H44" s="21">
        <v>129000</v>
      </c>
      <c r="I44" s="21">
        <v>0</v>
      </c>
      <c r="J44" s="4"/>
    </row>
    <row r="45" spans="1:10" s="1" customFormat="1" ht="23.25" customHeight="1" x14ac:dyDescent="0.2">
      <c r="A45" s="4"/>
      <c r="B45" s="25" t="s">
        <v>23</v>
      </c>
      <c r="C45" s="26">
        <v>207505</v>
      </c>
      <c r="D45" s="27">
        <v>198682</v>
      </c>
      <c r="E45" s="27">
        <v>181675</v>
      </c>
      <c r="F45" s="27">
        <v>8823</v>
      </c>
      <c r="G45" s="27">
        <v>84708</v>
      </c>
      <c r="H45" s="27">
        <v>84547</v>
      </c>
      <c r="I45" s="27">
        <v>161</v>
      </c>
      <c r="J45" s="4"/>
    </row>
    <row r="46" spans="1:10" ht="22.5" customHeight="1" x14ac:dyDescent="0.2"/>
    <row r="47" spans="1:10" ht="22.5" customHeight="1" x14ac:dyDescent="0.2"/>
    <row r="48" spans="1:10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22-71C1-4DD0-BB9A-7BBBB66980B5}">
  <sheetPr>
    <pageSetUpPr autoPageBreaks="0"/>
  </sheetPr>
  <dimension ref="A1:I58"/>
  <sheetViews>
    <sheetView showGridLines="0" view="pageBreakPreview" topLeftCell="A2" zoomScale="55" zoomScaleNormal="80" zoomScaleSheetLayoutView="55" workbookViewId="0">
      <selection activeCell="K24" sqref="K24"/>
    </sheetView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6384" width="10.77734375" style="32"/>
  </cols>
  <sheetData>
    <row r="1" spans="1:9" s="1" customFormat="1" ht="22.5" customHeight="1" x14ac:dyDescent="0.2">
      <c r="B1" s="2" t="str">
        <f>"表２　就業形態別にみた賃金（"&amp;[1]設定!D8&amp;DBCS([1]設定!E8)&amp;"年"&amp;DBCS([1]設定!F8)&amp;"月）"</f>
        <v>表２　就業形態別にみた賃金（令和６年３月）</v>
      </c>
    </row>
    <row r="2" spans="1:9" s="1" customFormat="1" ht="33" customHeight="1" x14ac:dyDescent="0.2">
      <c r="B2" s="33"/>
    </row>
    <row r="3" spans="1:9" s="1" customFormat="1" ht="22.5" customHeight="1" x14ac:dyDescent="0.2">
      <c r="B3" s="3" t="s">
        <v>27</v>
      </c>
      <c r="C3" s="3"/>
      <c r="D3" s="3"/>
      <c r="E3" s="3"/>
      <c r="F3" s="3"/>
      <c r="G3" s="3"/>
      <c r="H3" s="3"/>
      <c r="I3" s="3"/>
    </row>
    <row r="4" spans="1:9" s="1" customFormat="1" ht="23.25" customHeight="1" x14ac:dyDescent="0.2">
      <c r="A4" s="4"/>
      <c r="B4" s="5"/>
      <c r="C4" s="6" t="s">
        <v>28</v>
      </c>
      <c r="D4" s="7"/>
      <c r="E4" s="7"/>
      <c r="F4" s="8"/>
      <c r="G4" s="6" t="s">
        <v>29</v>
      </c>
      <c r="H4" s="7"/>
      <c r="I4" s="9"/>
    </row>
    <row r="5" spans="1:9" s="1" customFormat="1" ht="23.25" customHeight="1" x14ac:dyDescent="0.2">
      <c r="A5" s="4"/>
      <c r="B5" s="10"/>
      <c r="C5" s="11" t="s">
        <v>30</v>
      </c>
      <c r="D5" s="12"/>
      <c r="E5" s="12"/>
      <c r="F5" s="12"/>
      <c r="G5" s="11" t="s">
        <v>30</v>
      </c>
      <c r="H5" s="12"/>
      <c r="I5" s="13"/>
    </row>
    <row r="6" spans="1:9" s="1" customFormat="1" ht="23.25" customHeight="1" x14ac:dyDescent="0.2">
      <c r="A6" s="4"/>
      <c r="B6" s="14"/>
      <c r="C6" s="15"/>
      <c r="D6" s="16" t="s">
        <v>31</v>
      </c>
      <c r="E6" s="16" t="s">
        <v>32</v>
      </c>
      <c r="F6" s="16" t="s">
        <v>33</v>
      </c>
      <c r="G6" s="15"/>
      <c r="H6" s="16" t="s">
        <v>31</v>
      </c>
      <c r="I6" s="17" t="s">
        <v>33</v>
      </c>
    </row>
    <row r="7" spans="1:9" s="1" customFormat="1" ht="23.25" customHeight="1" x14ac:dyDescent="0.2">
      <c r="A7" s="4"/>
      <c r="B7" s="18"/>
      <c r="C7" s="19" t="s">
        <v>34</v>
      </c>
      <c r="D7" s="19" t="s">
        <v>34</v>
      </c>
      <c r="E7" s="19" t="s">
        <v>34</v>
      </c>
      <c r="F7" s="19" t="s">
        <v>34</v>
      </c>
      <c r="G7" s="19" t="s">
        <v>34</v>
      </c>
      <c r="H7" s="19" t="s">
        <v>34</v>
      </c>
      <c r="I7" s="19" t="s">
        <v>34</v>
      </c>
    </row>
    <row r="8" spans="1:9" s="1" customFormat="1" ht="23.25" customHeight="1" x14ac:dyDescent="0.2">
      <c r="A8" s="4"/>
      <c r="B8" s="20" t="str">
        <f>+[2]表１!B9</f>
        <v>調査産業計</v>
      </c>
      <c r="C8" s="21">
        <v>300697</v>
      </c>
      <c r="D8" s="21">
        <v>284217</v>
      </c>
      <c r="E8" s="21">
        <v>265455</v>
      </c>
      <c r="F8" s="21">
        <v>16480</v>
      </c>
      <c r="G8" s="22">
        <v>95173</v>
      </c>
      <c r="H8" s="21">
        <v>94354</v>
      </c>
      <c r="I8" s="21">
        <v>819</v>
      </c>
    </row>
    <row r="9" spans="1:9" s="1" customFormat="1" ht="23.25" customHeight="1" x14ac:dyDescent="0.2">
      <c r="A9" s="4"/>
      <c r="B9" s="20" t="str">
        <f>+[2]表１!B10</f>
        <v>建設業</v>
      </c>
      <c r="C9" s="21">
        <v>289970</v>
      </c>
      <c r="D9" s="21">
        <v>288941</v>
      </c>
      <c r="E9" s="21">
        <v>273423</v>
      </c>
      <c r="F9" s="21">
        <v>1029</v>
      </c>
      <c r="G9" s="22">
        <v>123299</v>
      </c>
      <c r="H9" s="21">
        <v>123299</v>
      </c>
      <c r="I9" s="21">
        <v>0</v>
      </c>
    </row>
    <row r="10" spans="1:9" s="1" customFormat="1" ht="23.25" customHeight="1" x14ac:dyDescent="0.2">
      <c r="A10" s="4"/>
      <c r="B10" s="20" t="str">
        <f>+[2]表１!B11</f>
        <v>製造業</v>
      </c>
      <c r="C10" s="21">
        <v>282561</v>
      </c>
      <c r="D10" s="21">
        <v>263642</v>
      </c>
      <c r="E10" s="21">
        <v>236808</v>
      </c>
      <c r="F10" s="21">
        <v>18919</v>
      </c>
      <c r="G10" s="22">
        <v>105807</v>
      </c>
      <c r="H10" s="21">
        <v>104940</v>
      </c>
      <c r="I10" s="21">
        <v>867</v>
      </c>
    </row>
    <row r="11" spans="1:9" s="1" customFormat="1" ht="23.25" customHeight="1" x14ac:dyDescent="0.2">
      <c r="A11" s="4"/>
      <c r="B11" s="23" t="str">
        <f>+[2]表１!B12</f>
        <v>電気・ガス・熱供給・水道業</v>
      </c>
      <c r="C11" s="21">
        <v>404358</v>
      </c>
      <c r="D11" s="21">
        <v>404256</v>
      </c>
      <c r="E11" s="21">
        <v>375969</v>
      </c>
      <c r="F11" s="21">
        <v>102</v>
      </c>
      <c r="G11" s="22">
        <v>179174</v>
      </c>
      <c r="H11" s="21">
        <v>179174</v>
      </c>
      <c r="I11" s="21">
        <v>0</v>
      </c>
    </row>
    <row r="12" spans="1:9" s="1" customFormat="1" ht="23.25" customHeight="1" x14ac:dyDescent="0.2">
      <c r="A12" s="4"/>
      <c r="B12" s="20" t="str">
        <f>+[2]表１!B13</f>
        <v>情報通信業</v>
      </c>
      <c r="C12" s="21">
        <v>330473</v>
      </c>
      <c r="D12" s="21">
        <v>304847</v>
      </c>
      <c r="E12" s="21">
        <v>287824</v>
      </c>
      <c r="F12" s="21">
        <v>25626</v>
      </c>
      <c r="G12" s="22">
        <v>114415</v>
      </c>
      <c r="H12" s="21">
        <v>114297</v>
      </c>
      <c r="I12" s="21">
        <v>118</v>
      </c>
    </row>
    <row r="13" spans="1:9" s="1" customFormat="1" ht="23.25" customHeight="1" x14ac:dyDescent="0.2">
      <c r="A13" s="4"/>
      <c r="B13" s="20" t="str">
        <f>+[2]表１!B14</f>
        <v>運輸業，郵便業</v>
      </c>
      <c r="C13" s="21">
        <v>284140</v>
      </c>
      <c r="D13" s="21">
        <v>278652</v>
      </c>
      <c r="E13" s="21">
        <v>226679</v>
      </c>
      <c r="F13" s="21">
        <v>5488</v>
      </c>
      <c r="G13" s="22">
        <v>127083</v>
      </c>
      <c r="H13" s="21">
        <v>97239</v>
      </c>
      <c r="I13" s="21">
        <v>29844</v>
      </c>
    </row>
    <row r="14" spans="1:9" s="1" customFormat="1" ht="23.25" customHeight="1" x14ac:dyDescent="0.2">
      <c r="A14" s="4"/>
      <c r="B14" s="20" t="str">
        <f>+[2]表１!B15</f>
        <v>卸売業，小売業</v>
      </c>
      <c r="C14" s="21">
        <v>336164</v>
      </c>
      <c r="D14" s="21">
        <v>291393</v>
      </c>
      <c r="E14" s="21">
        <v>271964</v>
      </c>
      <c r="F14" s="21">
        <v>44771</v>
      </c>
      <c r="G14" s="22">
        <v>108884</v>
      </c>
      <c r="H14" s="21">
        <v>108282</v>
      </c>
      <c r="I14" s="21">
        <v>602</v>
      </c>
    </row>
    <row r="15" spans="1:9" s="1" customFormat="1" ht="23.25" customHeight="1" x14ac:dyDescent="0.2">
      <c r="A15" s="4"/>
      <c r="B15" s="20" t="str">
        <f>+[2]表１!B16</f>
        <v>金融業，保険業</v>
      </c>
      <c r="C15" s="21">
        <v>370347</v>
      </c>
      <c r="D15" s="21">
        <v>353985</v>
      </c>
      <c r="E15" s="21">
        <v>334537</v>
      </c>
      <c r="F15" s="21">
        <v>16362</v>
      </c>
      <c r="G15" s="22">
        <v>101260</v>
      </c>
      <c r="H15" s="21">
        <v>101260</v>
      </c>
      <c r="I15" s="21">
        <v>0</v>
      </c>
    </row>
    <row r="16" spans="1:9" s="1" customFormat="1" ht="23.25" customHeight="1" x14ac:dyDescent="0.2">
      <c r="A16" s="4"/>
      <c r="B16" s="20" t="str">
        <f>+[2]表１!B17</f>
        <v>不動産業，物品賃貸業</v>
      </c>
      <c r="C16" s="21">
        <v>312217</v>
      </c>
      <c r="D16" s="21">
        <v>268191</v>
      </c>
      <c r="E16" s="21">
        <v>259385</v>
      </c>
      <c r="F16" s="21">
        <v>44026</v>
      </c>
      <c r="G16" s="22">
        <v>95248</v>
      </c>
      <c r="H16" s="21">
        <v>95248</v>
      </c>
      <c r="I16" s="21">
        <v>0</v>
      </c>
    </row>
    <row r="17" spans="1:9" s="1" customFormat="1" ht="23.25" customHeight="1" x14ac:dyDescent="0.2">
      <c r="A17" s="4"/>
      <c r="B17" s="24" t="str">
        <f>+[2]表１!B18</f>
        <v>学術研究，専門・技術サービス業</v>
      </c>
      <c r="C17" s="21">
        <v>285733</v>
      </c>
      <c r="D17" s="21">
        <v>285733</v>
      </c>
      <c r="E17" s="21">
        <v>269405</v>
      </c>
      <c r="F17" s="21">
        <v>0</v>
      </c>
      <c r="G17" s="22">
        <v>111057</v>
      </c>
      <c r="H17" s="21">
        <v>111057</v>
      </c>
      <c r="I17" s="21">
        <v>0</v>
      </c>
    </row>
    <row r="18" spans="1:9" s="1" customFormat="1" ht="23.25" customHeight="1" x14ac:dyDescent="0.2">
      <c r="A18" s="4"/>
      <c r="B18" s="20" t="str">
        <f>+[2]表１!B19</f>
        <v>宿泊業，飲食サービス業</v>
      </c>
      <c r="C18" s="21">
        <v>187650</v>
      </c>
      <c r="D18" s="21">
        <v>182260</v>
      </c>
      <c r="E18" s="21">
        <v>179183</v>
      </c>
      <c r="F18" s="21">
        <v>5390</v>
      </c>
      <c r="G18" s="22">
        <v>63468</v>
      </c>
      <c r="H18" s="21">
        <v>63468</v>
      </c>
      <c r="I18" s="21">
        <v>0</v>
      </c>
    </row>
    <row r="19" spans="1:9" s="1" customFormat="1" ht="23.25" customHeight="1" x14ac:dyDescent="0.2">
      <c r="A19" s="4"/>
      <c r="B19" s="23" t="str">
        <f>+[2]表１!B20</f>
        <v>生活関連サービス業，娯楽業</v>
      </c>
      <c r="C19" s="21">
        <v>244343</v>
      </c>
      <c r="D19" s="21">
        <v>241632</v>
      </c>
      <c r="E19" s="21">
        <v>230281</v>
      </c>
      <c r="F19" s="21">
        <v>2711</v>
      </c>
      <c r="G19" s="22">
        <v>92443</v>
      </c>
      <c r="H19" s="21">
        <v>92342</v>
      </c>
      <c r="I19" s="21">
        <v>101</v>
      </c>
    </row>
    <row r="20" spans="1:9" s="1" customFormat="1" ht="23.25" customHeight="1" x14ac:dyDescent="0.2">
      <c r="A20" s="4"/>
      <c r="B20" s="20" t="str">
        <f>+[2]表１!B21</f>
        <v>教育，学習支援業</v>
      </c>
      <c r="C20" s="21">
        <v>360754</v>
      </c>
      <c r="D20" s="21">
        <v>342390</v>
      </c>
      <c r="E20" s="21">
        <v>340165</v>
      </c>
      <c r="F20" s="21">
        <v>18364</v>
      </c>
      <c r="G20" s="22">
        <v>86107</v>
      </c>
      <c r="H20" s="21">
        <v>84970</v>
      </c>
      <c r="I20" s="21">
        <v>1137</v>
      </c>
    </row>
    <row r="21" spans="1:9" s="1" customFormat="1" ht="23.25" customHeight="1" x14ac:dyDescent="0.2">
      <c r="A21" s="4"/>
      <c r="B21" s="20" t="str">
        <f>+[2]表１!B22</f>
        <v>医療，福祉</v>
      </c>
      <c r="C21" s="21">
        <v>297769</v>
      </c>
      <c r="D21" s="21">
        <v>292033</v>
      </c>
      <c r="E21" s="21">
        <v>277711</v>
      </c>
      <c r="F21" s="21">
        <v>5736</v>
      </c>
      <c r="G21" s="22">
        <v>108197</v>
      </c>
      <c r="H21" s="21">
        <v>107445</v>
      </c>
      <c r="I21" s="21">
        <v>752</v>
      </c>
    </row>
    <row r="22" spans="1:9" s="1" customFormat="1" ht="23.25" customHeight="1" x14ac:dyDescent="0.2">
      <c r="A22" s="4"/>
      <c r="B22" s="20" t="str">
        <f>+[2]表１!B23</f>
        <v>複合サービス事業</v>
      </c>
      <c r="C22" s="21">
        <v>346368</v>
      </c>
      <c r="D22" s="21">
        <v>304034</v>
      </c>
      <c r="E22" s="21">
        <v>291639</v>
      </c>
      <c r="F22" s="21">
        <v>42334</v>
      </c>
      <c r="G22" s="22">
        <v>204483</v>
      </c>
      <c r="H22" s="21">
        <v>182977</v>
      </c>
      <c r="I22" s="21">
        <v>21506</v>
      </c>
    </row>
    <row r="23" spans="1:9" s="1" customFormat="1" ht="23.25" customHeight="1" x14ac:dyDescent="0.2">
      <c r="A23" s="4"/>
      <c r="B23" s="25" t="str">
        <f>+[2]表１!B24</f>
        <v>サービス業（他に分類されないもの）</v>
      </c>
      <c r="C23" s="26">
        <v>241803</v>
      </c>
      <c r="D23" s="27">
        <v>222863</v>
      </c>
      <c r="E23" s="27">
        <v>207054</v>
      </c>
      <c r="F23" s="27">
        <v>18940</v>
      </c>
      <c r="G23" s="26">
        <v>90994</v>
      </c>
      <c r="H23" s="27">
        <v>89372</v>
      </c>
      <c r="I23" s="27">
        <v>1622</v>
      </c>
    </row>
    <row r="24" spans="1:9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</row>
    <row r="25" spans="1:9" s="1" customFormat="1" ht="30.9" customHeight="1" x14ac:dyDescent="0.2">
      <c r="A25" s="4"/>
      <c r="B25" s="3" t="s">
        <v>35</v>
      </c>
      <c r="C25" s="3"/>
      <c r="D25" s="3"/>
      <c r="E25" s="3"/>
      <c r="F25" s="3"/>
      <c r="G25" s="3"/>
      <c r="H25" s="3"/>
      <c r="I25" s="3"/>
    </row>
    <row r="26" spans="1:9" s="1" customFormat="1" ht="23.25" customHeight="1" x14ac:dyDescent="0.2">
      <c r="A26" s="4"/>
      <c r="B26" s="5"/>
      <c r="C26" s="6" t="s">
        <v>28</v>
      </c>
      <c r="D26" s="7"/>
      <c r="E26" s="7"/>
      <c r="F26" s="8"/>
      <c r="G26" s="6" t="s">
        <v>29</v>
      </c>
      <c r="H26" s="7"/>
      <c r="I26" s="9"/>
    </row>
    <row r="27" spans="1:9" s="1" customFormat="1" ht="23.25" customHeight="1" x14ac:dyDescent="0.2">
      <c r="A27" s="4"/>
      <c r="B27" s="10"/>
      <c r="C27" s="11" t="s">
        <v>30</v>
      </c>
      <c r="D27" s="12"/>
      <c r="E27" s="12"/>
      <c r="F27" s="12"/>
      <c r="G27" s="11" t="s">
        <v>30</v>
      </c>
      <c r="H27" s="12"/>
      <c r="I27" s="13"/>
    </row>
    <row r="28" spans="1:9" s="1" customFormat="1" ht="23.25" customHeight="1" x14ac:dyDescent="0.2">
      <c r="A28" s="4"/>
      <c r="B28" s="14"/>
      <c r="C28" s="30"/>
      <c r="D28" s="16" t="s">
        <v>31</v>
      </c>
      <c r="E28" s="16" t="s">
        <v>32</v>
      </c>
      <c r="F28" s="16" t="s">
        <v>33</v>
      </c>
      <c r="G28" s="30"/>
      <c r="H28" s="16" t="s">
        <v>31</v>
      </c>
      <c r="I28" s="31" t="s">
        <v>33</v>
      </c>
    </row>
    <row r="29" spans="1:9" s="1" customFormat="1" ht="23.25" customHeight="1" x14ac:dyDescent="0.2">
      <c r="A29" s="4"/>
      <c r="B29" s="18"/>
      <c r="C29" s="19" t="s">
        <v>34</v>
      </c>
      <c r="D29" s="19" t="s">
        <v>34</v>
      </c>
      <c r="E29" s="19" t="s">
        <v>34</v>
      </c>
      <c r="F29" s="19" t="s">
        <v>34</v>
      </c>
      <c r="G29" s="19" t="s">
        <v>34</v>
      </c>
      <c r="H29" s="19" t="s">
        <v>34</v>
      </c>
      <c r="I29" s="19" t="s">
        <v>34</v>
      </c>
    </row>
    <row r="30" spans="1:9" s="1" customFormat="1" ht="23.25" customHeight="1" x14ac:dyDescent="0.2">
      <c r="A30" s="4"/>
      <c r="B30" s="20" t="str">
        <f>+B8</f>
        <v>調査産業計</v>
      </c>
      <c r="C30" s="21">
        <v>301977</v>
      </c>
      <c r="D30" s="21">
        <v>289882</v>
      </c>
      <c r="E30" s="21">
        <v>269194</v>
      </c>
      <c r="F30" s="21">
        <v>12095</v>
      </c>
      <c r="G30" s="21">
        <v>108584</v>
      </c>
      <c r="H30" s="21">
        <v>107412</v>
      </c>
      <c r="I30" s="21">
        <v>1172</v>
      </c>
    </row>
    <row r="31" spans="1:9" s="1" customFormat="1" ht="23.25" customHeight="1" x14ac:dyDescent="0.2">
      <c r="A31" s="4"/>
      <c r="B31" s="20" t="str">
        <f t="shared" ref="B31:B45" si="0">+B9</f>
        <v>建設業</v>
      </c>
      <c r="C31" s="21">
        <v>301535</v>
      </c>
      <c r="D31" s="21">
        <v>298275</v>
      </c>
      <c r="E31" s="21">
        <v>268054</v>
      </c>
      <c r="F31" s="21">
        <v>3260</v>
      </c>
      <c r="G31" s="21">
        <v>117620</v>
      </c>
      <c r="H31" s="21">
        <v>117620</v>
      </c>
      <c r="I31" s="21">
        <v>0</v>
      </c>
    </row>
    <row r="32" spans="1:9" s="1" customFormat="1" ht="23.25" customHeight="1" x14ac:dyDescent="0.2">
      <c r="A32" s="4"/>
      <c r="B32" s="20" t="str">
        <f t="shared" si="0"/>
        <v>製造業</v>
      </c>
      <c r="C32" s="21">
        <v>285899</v>
      </c>
      <c r="D32" s="21">
        <v>263510</v>
      </c>
      <c r="E32" s="21">
        <v>236808</v>
      </c>
      <c r="F32" s="21">
        <v>22389</v>
      </c>
      <c r="G32" s="21">
        <v>119451</v>
      </c>
      <c r="H32" s="21">
        <v>117466</v>
      </c>
      <c r="I32" s="21">
        <v>1985</v>
      </c>
    </row>
    <row r="33" spans="1:9" s="1" customFormat="1" ht="23.25" customHeight="1" x14ac:dyDescent="0.2">
      <c r="A33" s="4"/>
      <c r="B33" s="23" t="str">
        <f t="shared" si="0"/>
        <v>電気・ガス・熱供給・水道業</v>
      </c>
      <c r="C33" s="21">
        <v>426662</v>
      </c>
      <c r="D33" s="21">
        <v>426502</v>
      </c>
      <c r="E33" s="21">
        <v>385047</v>
      </c>
      <c r="F33" s="21">
        <v>160</v>
      </c>
      <c r="G33" s="21">
        <v>144179</v>
      </c>
      <c r="H33" s="21">
        <v>144179</v>
      </c>
      <c r="I33" s="21">
        <v>0</v>
      </c>
    </row>
    <row r="34" spans="1:9" s="1" customFormat="1" ht="23.25" customHeight="1" x14ac:dyDescent="0.2">
      <c r="A34" s="4"/>
      <c r="B34" s="20" t="str">
        <f t="shared" si="0"/>
        <v>情報通信業</v>
      </c>
      <c r="C34" s="21">
        <v>335205</v>
      </c>
      <c r="D34" s="21">
        <v>315491</v>
      </c>
      <c r="E34" s="21">
        <v>299714</v>
      </c>
      <c r="F34" s="21">
        <v>19714</v>
      </c>
      <c r="G34" s="21">
        <v>125354</v>
      </c>
      <c r="H34" s="21">
        <v>125196</v>
      </c>
      <c r="I34" s="21">
        <v>158</v>
      </c>
    </row>
    <row r="35" spans="1:9" s="1" customFormat="1" ht="23.25" customHeight="1" x14ac:dyDescent="0.2">
      <c r="A35" s="4"/>
      <c r="B35" s="20" t="str">
        <f t="shared" si="0"/>
        <v>運輸業，郵便業</v>
      </c>
      <c r="C35" s="21">
        <v>280200</v>
      </c>
      <c r="D35" s="21">
        <v>272439</v>
      </c>
      <c r="E35" s="21">
        <v>229741</v>
      </c>
      <c r="F35" s="21">
        <v>7761</v>
      </c>
      <c r="G35" s="21">
        <v>131570</v>
      </c>
      <c r="H35" s="21">
        <v>85176</v>
      </c>
      <c r="I35" s="21">
        <v>46394</v>
      </c>
    </row>
    <row r="36" spans="1:9" s="1" customFormat="1" ht="23.25" customHeight="1" x14ac:dyDescent="0.2">
      <c r="A36" s="4"/>
      <c r="B36" s="20" t="str">
        <f t="shared" si="0"/>
        <v>卸売業，小売業</v>
      </c>
      <c r="C36" s="21">
        <v>288854</v>
      </c>
      <c r="D36" s="21">
        <v>260119</v>
      </c>
      <c r="E36" s="21">
        <v>242591</v>
      </c>
      <c r="F36" s="21">
        <v>28735</v>
      </c>
      <c r="G36" s="21">
        <v>116413</v>
      </c>
      <c r="H36" s="21">
        <v>115963</v>
      </c>
      <c r="I36" s="21">
        <v>450</v>
      </c>
    </row>
    <row r="37" spans="1:9" s="1" customFormat="1" ht="23.25" customHeight="1" x14ac:dyDescent="0.2">
      <c r="A37" s="4"/>
      <c r="B37" s="20" t="str">
        <f t="shared" si="0"/>
        <v>金融業，保険業</v>
      </c>
      <c r="C37" s="21">
        <v>373573</v>
      </c>
      <c r="D37" s="21">
        <v>362104</v>
      </c>
      <c r="E37" s="21">
        <v>345979</v>
      </c>
      <c r="F37" s="21">
        <v>11469</v>
      </c>
      <c r="G37" s="21">
        <v>94243</v>
      </c>
      <c r="H37" s="21">
        <v>94243</v>
      </c>
      <c r="I37" s="21">
        <v>0</v>
      </c>
    </row>
    <row r="38" spans="1:9" s="1" customFormat="1" ht="23.25" customHeight="1" x14ac:dyDescent="0.2">
      <c r="A38" s="4"/>
      <c r="B38" s="20" t="str">
        <f t="shared" si="0"/>
        <v>不動産業，物品賃貸業</v>
      </c>
      <c r="C38" s="21">
        <v>312249</v>
      </c>
      <c r="D38" s="21">
        <v>300683</v>
      </c>
      <c r="E38" s="21">
        <v>293092</v>
      </c>
      <c r="F38" s="21">
        <v>11566</v>
      </c>
      <c r="G38" s="21">
        <v>131984</v>
      </c>
      <c r="H38" s="21">
        <v>131984</v>
      </c>
      <c r="I38" s="21">
        <v>0</v>
      </c>
    </row>
    <row r="39" spans="1:9" s="1" customFormat="1" ht="23.25" customHeight="1" x14ac:dyDescent="0.2">
      <c r="A39" s="4"/>
      <c r="B39" s="24" t="str">
        <f t="shared" si="0"/>
        <v>学術研究，専門・技術サービス業</v>
      </c>
      <c r="C39" s="21">
        <v>323997</v>
      </c>
      <c r="D39" s="21">
        <v>323997</v>
      </c>
      <c r="E39" s="21">
        <v>297612</v>
      </c>
      <c r="F39" s="21">
        <v>0</v>
      </c>
      <c r="G39" s="21">
        <v>109409</v>
      </c>
      <c r="H39" s="21">
        <v>109409</v>
      </c>
      <c r="I39" s="21">
        <v>0</v>
      </c>
    </row>
    <row r="40" spans="1:9" s="1" customFormat="1" ht="23.25" customHeight="1" x14ac:dyDescent="0.2">
      <c r="A40" s="4"/>
      <c r="B40" s="20" t="str">
        <f t="shared" si="0"/>
        <v>宿泊業，飲食サービス業</v>
      </c>
      <c r="C40" s="21">
        <v>312086</v>
      </c>
      <c r="D40" s="21">
        <v>266880</v>
      </c>
      <c r="E40" s="21">
        <v>245297</v>
      </c>
      <c r="F40" s="21">
        <v>45206</v>
      </c>
      <c r="G40" s="21">
        <v>80564</v>
      </c>
      <c r="H40" s="21">
        <v>80564</v>
      </c>
      <c r="I40" s="21">
        <v>0</v>
      </c>
    </row>
    <row r="41" spans="1:9" s="1" customFormat="1" ht="23.25" customHeight="1" x14ac:dyDescent="0.2">
      <c r="A41" s="4"/>
      <c r="B41" s="23" t="str">
        <f t="shared" si="0"/>
        <v>生活関連サービス業，娯楽業</v>
      </c>
      <c r="C41" s="21">
        <v>219716</v>
      </c>
      <c r="D41" s="21">
        <v>219613</v>
      </c>
      <c r="E41" s="21">
        <v>207523</v>
      </c>
      <c r="F41" s="21">
        <v>103</v>
      </c>
      <c r="G41" s="21">
        <v>76132</v>
      </c>
      <c r="H41" s="21">
        <v>76132</v>
      </c>
      <c r="I41" s="21">
        <v>0</v>
      </c>
    </row>
    <row r="42" spans="1:9" s="1" customFormat="1" ht="23.25" customHeight="1" x14ac:dyDescent="0.2">
      <c r="A42" s="4"/>
      <c r="B42" s="20" t="str">
        <f t="shared" si="0"/>
        <v>教育，学習支援業</v>
      </c>
      <c r="C42" s="21">
        <v>356561</v>
      </c>
      <c r="D42" s="21">
        <v>356561</v>
      </c>
      <c r="E42" s="21">
        <v>353774</v>
      </c>
      <c r="F42" s="21">
        <v>0</v>
      </c>
      <c r="G42" s="21">
        <v>95994</v>
      </c>
      <c r="H42" s="21">
        <v>95994</v>
      </c>
      <c r="I42" s="21">
        <v>0</v>
      </c>
    </row>
    <row r="43" spans="1:9" s="1" customFormat="1" ht="23.25" customHeight="1" x14ac:dyDescent="0.2">
      <c r="A43" s="4"/>
      <c r="B43" s="20" t="str">
        <f t="shared" si="0"/>
        <v>医療，福祉</v>
      </c>
      <c r="C43" s="21">
        <v>318982</v>
      </c>
      <c r="D43" s="21">
        <v>317952</v>
      </c>
      <c r="E43" s="21">
        <v>299998</v>
      </c>
      <c r="F43" s="21">
        <v>1030</v>
      </c>
      <c r="G43" s="21">
        <v>130925</v>
      </c>
      <c r="H43" s="21">
        <v>129649</v>
      </c>
      <c r="I43" s="21">
        <v>1276</v>
      </c>
    </row>
    <row r="44" spans="1:9" s="1" customFormat="1" ht="23.25" customHeight="1" x14ac:dyDescent="0.2">
      <c r="A44" s="4"/>
      <c r="B44" s="20" t="str">
        <f t="shared" si="0"/>
        <v>複合サービス事業</v>
      </c>
      <c r="C44" s="21">
        <v>388457</v>
      </c>
      <c r="D44" s="21">
        <v>324746</v>
      </c>
      <c r="E44" s="21">
        <v>311060</v>
      </c>
      <c r="F44" s="21">
        <v>63711</v>
      </c>
      <c r="G44" s="21">
        <v>129571</v>
      </c>
      <c r="H44" s="21">
        <v>129571</v>
      </c>
      <c r="I44" s="21">
        <v>0</v>
      </c>
    </row>
    <row r="45" spans="1:9" s="1" customFormat="1" ht="23.25" customHeight="1" x14ac:dyDescent="0.2">
      <c r="A45" s="4"/>
      <c r="B45" s="25" t="str">
        <f t="shared" si="0"/>
        <v>サービス業（他に分類されないもの）</v>
      </c>
      <c r="C45" s="26">
        <v>225692</v>
      </c>
      <c r="D45" s="27">
        <v>205879</v>
      </c>
      <c r="E45" s="27">
        <v>189399</v>
      </c>
      <c r="F45" s="27">
        <v>19813</v>
      </c>
      <c r="G45" s="27">
        <v>88258</v>
      </c>
      <c r="H45" s="27">
        <v>86895</v>
      </c>
      <c r="I45" s="27">
        <v>1363</v>
      </c>
    </row>
    <row r="46" spans="1:9" ht="22.5" customHeight="1" x14ac:dyDescent="0.2"/>
    <row r="47" spans="1:9" ht="22.5" customHeight="1" x14ac:dyDescent="0.2"/>
    <row r="48" spans="1:9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>
    <oddFooter>&amp;C- 5 -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49ADF-5E0F-4633-8A32-B275BF137910}">
  <sheetPr codeName="Sheet11">
    <pageSetUpPr autoPageBreaks="0"/>
  </sheetPr>
  <dimension ref="A1:I58"/>
  <sheetViews>
    <sheetView showGridLines="0" view="pageBreakPreview" zoomScale="55" zoomScaleNormal="55" zoomScaleSheetLayoutView="55" workbookViewId="0">
      <selection activeCell="N6" sqref="N6:N7"/>
    </sheetView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6384" width="10.77734375" style="32"/>
  </cols>
  <sheetData>
    <row r="1" spans="1:9" s="1" customFormat="1" ht="22.5" customHeight="1" x14ac:dyDescent="0.2">
      <c r="B1" s="2" t="s">
        <v>36</v>
      </c>
      <c r="D1" s="34" t="str">
        <f>[3]表１!E1</f>
        <v>（令和６年４月）</v>
      </c>
    </row>
    <row r="2" spans="1:9" s="1" customFormat="1" ht="33" customHeight="1" x14ac:dyDescent="0.2">
      <c r="B2" s="33"/>
    </row>
    <row r="3" spans="1:9" s="1" customFormat="1" ht="22.5" customHeight="1" x14ac:dyDescent="0.2">
      <c r="B3" s="3" t="s">
        <v>27</v>
      </c>
      <c r="C3" s="3"/>
      <c r="D3" s="3"/>
      <c r="E3" s="3"/>
      <c r="F3" s="3"/>
      <c r="G3" s="3"/>
      <c r="H3" s="3"/>
      <c r="I3" s="3"/>
    </row>
    <row r="4" spans="1:9" s="1" customFormat="1" ht="23.25" customHeight="1" x14ac:dyDescent="0.2">
      <c r="A4" s="4"/>
      <c r="B4" s="5"/>
      <c r="C4" s="6" t="s">
        <v>28</v>
      </c>
      <c r="D4" s="7"/>
      <c r="E4" s="7"/>
      <c r="F4" s="8"/>
      <c r="G4" s="6" t="s">
        <v>29</v>
      </c>
      <c r="H4" s="7"/>
      <c r="I4" s="9"/>
    </row>
    <row r="5" spans="1:9" s="1" customFormat="1" ht="23.25" customHeight="1" x14ac:dyDescent="0.2">
      <c r="A5" s="4"/>
      <c r="B5" s="10"/>
      <c r="C5" s="11" t="s">
        <v>30</v>
      </c>
      <c r="D5" s="12"/>
      <c r="E5" s="12"/>
      <c r="F5" s="12"/>
      <c r="G5" s="11" t="s">
        <v>30</v>
      </c>
      <c r="H5" s="12"/>
      <c r="I5" s="13"/>
    </row>
    <row r="6" spans="1:9" s="1" customFormat="1" ht="23.25" customHeight="1" x14ac:dyDescent="0.2">
      <c r="A6" s="4"/>
      <c r="B6" s="14"/>
      <c r="C6" s="15"/>
      <c r="D6" s="16" t="s">
        <v>31</v>
      </c>
      <c r="E6" s="16" t="s">
        <v>32</v>
      </c>
      <c r="F6" s="16" t="s">
        <v>33</v>
      </c>
      <c r="G6" s="15"/>
      <c r="H6" s="16" t="s">
        <v>31</v>
      </c>
      <c r="I6" s="17" t="s">
        <v>33</v>
      </c>
    </row>
    <row r="7" spans="1:9" s="1" customFormat="1" ht="23.25" customHeight="1" x14ac:dyDescent="0.2">
      <c r="A7" s="4"/>
      <c r="B7" s="18"/>
      <c r="C7" s="19" t="s">
        <v>34</v>
      </c>
      <c r="D7" s="19" t="s">
        <v>34</v>
      </c>
      <c r="E7" s="19" t="s">
        <v>34</v>
      </c>
      <c r="F7" s="19" t="s">
        <v>34</v>
      </c>
      <c r="G7" s="19" t="s">
        <v>34</v>
      </c>
      <c r="H7" s="19" t="s">
        <v>34</v>
      </c>
      <c r="I7" s="19" t="s">
        <v>34</v>
      </c>
    </row>
    <row r="8" spans="1:9" s="1" customFormat="1" ht="23.25" customHeight="1" x14ac:dyDescent="0.2">
      <c r="A8" s="4"/>
      <c r="B8" s="20" t="str">
        <f>+[3]表１!B9</f>
        <v>調査産業計</v>
      </c>
      <c r="C8" s="21">
        <v>301350</v>
      </c>
      <c r="D8" s="21">
        <v>293441</v>
      </c>
      <c r="E8" s="21">
        <v>274321</v>
      </c>
      <c r="F8" s="21">
        <v>7909</v>
      </c>
      <c r="G8" s="22">
        <v>97298</v>
      </c>
      <c r="H8" s="21">
        <v>97083</v>
      </c>
      <c r="I8" s="21">
        <v>215</v>
      </c>
    </row>
    <row r="9" spans="1:9" s="1" customFormat="1" ht="23.25" customHeight="1" x14ac:dyDescent="0.2">
      <c r="A9" s="4"/>
      <c r="B9" s="20" t="str">
        <f>+[3]表１!B10</f>
        <v>建設業</v>
      </c>
      <c r="C9" s="21">
        <v>305924</v>
      </c>
      <c r="D9" s="21">
        <v>282826</v>
      </c>
      <c r="E9" s="21">
        <v>273031</v>
      </c>
      <c r="F9" s="21">
        <v>23098</v>
      </c>
      <c r="G9" s="22">
        <v>127231</v>
      </c>
      <c r="H9" s="21">
        <v>116896</v>
      </c>
      <c r="I9" s="21">
        <v>10335</v>
      </c>
    </row>
    <row r="10" spans="1:9" s="1" customFormat="1" ht="23.25" customHeight="1" x14ac:dyDescent="0.2">
      <c r="A10" s="4"/>
      <c r="B10" s="20" t="str">
        <f>+[3]表１!B11</f>
        <v>製造業</v>
      </c>
      <c r="C10" s="21">
        <v>273774</v>
      </c>
      <c r="D10" s="21">
        <v>269026</v>
      </c>
      <c r="E10" s="21">
        <v>243762</v>
      </c>
      <c r="F10" s="21">
        <v>4748</v>
      </c>
      <c r="G10" s="22">
        <v>112948</v>
      </c>
      <c r="H10" s="21">
        <v>112702</v>
      </c>
      <c r="I10" s="21">
        <v>246</v>
      </c>
    </row>
    <row r="11" spans="1:9" s="1" customFormat="1" ht="23.25" customHeight="1" x14ac:dyDescent="0.2">
      <c r="A11" s="4"/>
      <c r="B11" s="23" t="str">
        <f>+[3]表１!B12</f>
        <v>電気・ガス・熱供給・水道業</v>
      </c>
      <c r="C11" s="21">
        <v>404748</v>
      </c>
      <c r="D11" s="21">
        <v>404647</v>
      </c>
      <c r="E11" s="21">
        <v>375156</v>
      </c>
      <c r="F11" s="21">
        <v>101</v>
      </c>
      <c r="G11" s="22">
        <v>181473</v>
      </c>
      <c r="H11" s="21">
        <v>181473</v>
      </c>
      <c r="I11" s="21">
        <v>0</v>
      </c>
    </row>
    <row r="12" spans="1:9" s="1" customFormat="1" ht="23.25" customHeight="1" x14ac:dyDescent="0.2">
      <c r="A12" s="4"/>
      <c r="B12" s="20" t="str">
        <f>+[3]表１!B13</f>
        <v>情報通信業</v>
      </c>
      <c r="C12" s="21">
        <v>334719</v>
      </c>
      <c r="D12" s="21">
        <v>314125</v>
      </c>
      <c r="E12" s="21">
        <v>293357</v>
      </c>
      <c r="F12" s="21">
        <v>20594</v>
      </c>
      <c r="G12" s="22">
        <v>122282</v>
      </c>
      <c r="H12" s="21">
        <v>115585</v>
      </c>
      <c r="I12" s="21">
        <v>6697</v>
      </c>
    </row>
    <row r="13" spans="1:9" s="1" customFormat="1" ht="23.25" customHeight="1" x14ac:dyDescent="0.2">
      <c r="A13" s="4"/>
      <c r="B13" s="20" t="str">
        <f>+[3]表１!B14</f>
        <v>運輸業，郵便業</v>
      </c>
      <c r="C13" s="21">
        <v>267787</v>
      </c>
      <c r="D13" s="21">
        <v>267535</v>
      </c>
      <c r="E13" s="21">
        <v>222143</v>
      </c>
      <c r="F13" s="21">
        <v>252</v>
      </c>
      <c r="G13" s="22">
        <v>94302</v>
      </c>
      <c r="H13" s="21">
        <v>94302</v>
      </c>
      <c r="I13" s="21">
        <v>0</v>
      </c>
    </row>
    <row r="14" spans="1:9" s="1" customFormat="1" ht="23.25" customHeight="1" x14ac:dyDescent="0.2">
      <c r="A14" s="4"/>
      <c r="B14" s="20" t="str">
        <f>+[3]表１!B15</f>
        <v>卸売業，小売業</v>
      </c>
      <c r="C14" s="21">
        <v>318867</v>
      </c>
      <c r="D14" s="21">
        <v>317899</v>
      </c>
      <c r="E14" s="21">
        <v>293132</v>
      </c>
      <c r="F14" s="21">
        <v>968</v>
      </c>
      <c r="G14" s="22">
        <v>106078</v>
      </c>
      <c r="H14" s="21">
        <v>106062</v>
      </c>
      <c r="I14" s="21">
        <v>16</v>
      </c>
    </row>
    <row r="15" spans="1:9" s="1" customFormat="1" ht="23.25" customHeight="1" x14ac:dyDescent="0.2">
      <c r="A15" s="4"/>
      <c r="B15" s="20" t="str">
        <f>+[3]表１!B16</f>
        <v>金融業，保険業</v>
      </c>
      <c r="C15" s="21">
        <v>353052</v>
      </c>
      <c r="D15" s="21">
        <v>353052</v>
      </c>
      <c r="E15" s="21">
        <v>331783</v>
      </c>
      <c r="F15" s="21">
        <v>0</v>
      </c>
      <c r="G15" s="22">
        <v>120833</v>
      </c>
      <c r="H15" s="21">
        <v>120833</v>
      </c>
      <c r="I15" s="21">
        <v>0</v>
      </c>
    </row>
    <row r="16" spans="1:9" s="1" customFormat="1" ht="23.25" customHeight="1" x14ac:dyDescent="0.2">
      <c r="A16" s="4"/>
      <c r="B16" s="20" t="str">
        <f>+[3]表１!B17</f>
        <v>不動産業，物品賃貸業</v>
      </c>
      <c r="C16" s="21">
        <v>283704</v>
      </c>
      <c r="D16" s="21">
        <v>282467</v>
      </c>
      <c r="E16" s="21">
        <v>267908</v>
      </c>
      <c r="F16" s="21">
        <v>1237</v>
      </c>
      <c r="G16" s="22">
        <v>94798</v>
      </c>
      <c r="H16" s="21">
        <v>94798</v>
      </c>
      <c r="I16" s="21">
        <v>0</v>
      </c>
    </row>
    <row r="17" spans="1:9" s="1" customFormat="1" ht="23.25" customHeight="1" x14ac:dyDescent="0.2">
      <c r="A17" s="4"/>
      <c r="B17" s="24" t="str">
        <f>+[3]表１!B18</f>
        <v>学術研究，専門・技術サービス業</v>
      </c>
      <c r="C17" s="21">
        <v>438903</v>
      </c>
      <c r="D17" s="21">
        <v>276637</v>
      </c>
      <c r="E17" s="21">
        <v>263413</v>
      </c>
      <c r="F17" s="21">
        <v>162266</v>
      </c>
      <c r="G17" s="22">
        <v>119706</v>
      </c>
      <c r="H17" s="21">
        <v>119706</v>
      </c>
      <c r="I17" s="21">
        <v>0</v>
      </c>
    </row>
    <row r="18" spans="1:9" s="1" customFormat="1" ht="23.25" customHeight="1" x14ac:dyDescent="0.2">
      <c r="A18" s="4"/>
      <c r="B18" s="20" t="str">
        <f>+[3]表１!B19</f>
        <v>宿泊業，飲食サービス業</v>
      </c>
      <c r="C18" s="21">
        <v>219082</v>
      </c>
      <c r="D18" s="21">
        <v>205685</v>
      </c>
      <c r="E18" s="21">
        <v>202452</v>
      </c>
      <c r="F18" s="21">
        <v>13397</v>
      </c>
      <c r="G18" s="22">
        <v>64247</v>
      </c>
      <c r="H18" s="21">
        <v>64208</v>
      </c>
      <c r="I18" s="21">
        <v>39</v>
      </c>
    </row>
    <row r="19" spans="1:9" s="1" customFormat="1" ht="23.25" customHeight="1" x14ac:dyDescent="0.2">
      <c r="A19" s="4"/>
      <c r="B19" s="23" t="str">
        <f>+[3]表１!B20</f>
        <v>生活関連サービス業，娯楽業</v>
      </c>
      <c r="C19" s="21">
        <v>252779</v>
      </c>
      <c r="D19" s="21">
        <v>252760</v>
      </c>
      <c r="E19" s="21">
        <v>243039</v>
      </c>
      <c r="F19" s="21">
        <v>19</v>
      </c>
      <c r="G19" s="22">
        <v>84394</v>
      </c>
      <c r="H19" s="21">
        <v>84393</v>
      </c>
      <c r="I19" s="21">
        <v>1</v>
      </c>
    </row>
    <row r="20" spans="1:9" s="1" customFormat="1" ht="23.25" customHeight="1" x14ac:dyDescent="0.2">
      <c r="A20" s="4"/>
      <c r="B20" s="20" t="str">
        <f>+[3]表１!B21</f>
        <v>教育，学習支援業</v>
      </c>
      <c r="C20" s="21">
        <v>349352</v>
      </c>
      <c r="D20" s="21">
        <v>349352</v>
      </c>
      <c r="E20" s="21">
        <v>346438</v>
      </c>
      <c r="F20" s="21">
        <v>0</v>
      </c>
      <c r="G20" s="22">
        <v>95222</v>
      </c>
      <c r="H20" s="21">
        <v>95222</v>
      </c>
      <c r="I20" s="21">
        <v>0</v>
      </c>
    </row>
    <row r="21" spans="1:9" s="1" customFormat="1" ht="23.25" customHeight="1" x14ac:dyDescent="0.2">
      <c r="A21" s="4"/>
      <c r="B21" s="20" t="str">
        <f>+[3]表１!B22</f>
        <v>医療，福祉</v>
      </c>
      <c r="C21" s="21">
        <v>309361</v>
      </c>
      <c r="D21" s="21">
        <v>308681</v>
      </c>
      <c r="E21" s="21">
        <v>291633</v>
      </c>
      <c r="F21" s="21">
        <v>680</v>
      </c>
      <c r="G21" s="22">
        <v>116644</v>
      </c>
      <c r="H21" s="21">
        <v>116457</v>
      </c>
      <c r="I21" s="21">
        <v>187</v>
      </c>
    </row>
    <row r="22" spans="1:9" s="1" customFormat="1" ht="23.25" customHeight="1" x14ac:dyDescent="0.2">
      <c r="A22" s="4"/>
      <c r="B22" s="20" t="str">
        <f>+[3]表１!B23</f>
        <v>複合サービス事業</v>
      </c>
      <c r="C22" s="21">
        <v>297377</v>
      </c>
      <c r="D22" s="21">
        <v>297001</v>
      </c>
      <c r="E22" s="21">
        <v>284907</v>
      </c>
      <c r="F22" s="21">
        <v>376</v>
      </c>
      <c r="G22" s="22">
        <v>156503</v>
      </c>
      <c r="H22" s="21">
        <v>156503</v>
      </c>
      <c r="I22" s="21">
        <v>0</v>
      </c>
    </row>
    <row r="23" spans="1:9" s="1" customFormat="1" ht="23.25" customHeight="1" x14ac:dyDescent="0.2">
      <c r="A23" s="4"/>
      <c r="B23" s="25" t="str">
        <f>+[3]表１!B24</f>
        <v>サービス業（他に分類されないもの）</v>
      </c>
      <c r="C23" s="26">
        <v>220816</v>
      </c>
      <c r="D23" s="27">
        <v>220291</v>
      </c>
      <c r="E23" s="27">
        <v>207980</v>
      </c>
      <c r="F23" s="27">
        <v>525</v>
      </c>
      <c r="G23" s="26">
        <v>91379</v>
      </c>
      <c r="H23" s="27">
        <v>91302</v>
      </c>
      <c r="I23" s="27">
        <v>77</v>
      </c>
    </row>
    <row r="24" spans="1:9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</row>
    <row r="25" spans="1:9" s="1" customFormat="1" ht="30.9" customHeight="1" x14ac:dyDescent="0.2">
      <c r="A25" s="4"/>
      <c r="B25" s="3" t="s">
        <v>35</v>
      </c>
      <c r="C25" s="3"/>
      <c r="D25" s="3"/>
      <c r="E25" s="3"/>
      <c r="F25" s="3"/>
      <c r="G25" s="3"/>
      <c r="H25" s="3"/>
      <c r="I25" s="3"/>
    </row>
    <row r="26" spans="1:9" s="1" customFormat="1" ht="23.25" customHeight="1" x14ac:dyDescent="0.2">
      <c r="A26" s="4"/>
      <c r="B26" s="5"/>
      <c r="C26" s="6" t="s">
        <v>28</v>
      </c>
      <c r="D26" s="7"/>
      <c r="E26" s="7"/>
      <c r="F26" s="8"/>
      <c r="G26" s="6" t="s">
        <v>29</v>
      </c>
      <c r="H26" s="7"/>
      <c r="I26" s="9"/>
    </row>
    <row r="27" spans="1:9" s="1" customFormat="1" ht="23.25" customHeight="1" x14ac:dyDescent="0.2">
      <c r="A27" s="4"/>
      <c r="B27" s="10"/>
      <c r="C27" s="11" t="s">
        <v>30</v>
      </c>
      <c r="D27" s="12"/>
      <c r="E27" s="12"/>
      <c r="F27" s="12"/>
      <c r="G27" s="11" t="s">
        <v>30</v>
      </c>
      <c r="H27" s="12"/>
      <c r="I27" s="13"/>
    </row>
    <row r="28" spans="1:9" s="1" customFormat="1" ht="23.25" customHeight="1" x14ac:dyDescent="0.2">
      <c r="A28" s="4"/>
      <c r="B28" s="14"/>
      <c r="C28" s="30"/>
      <c r="D28" s="16" t="s">
        <v>31</v>
      </c>
      <c r="E28" s="16" t="s">
        <v>32</v>
      </c>
      <c r="F28" s="16" t="s">
        <v>33</v>
      </c>
      <c r="G28" s="30"/>
      <c r="H28" s="16" t="s">
        <v>31</v>
      </c>
      <c r="I28" s="31" t="s">
        <v>33</v>
      </c>
    </row>
    <row r="29" spans="1:9" s="1" customFormat="1" ht="23.25" customHeight="1" x14ac:dyDescent="0.2">
      <c r="A29" s="4"/>
      <c r="B29" s="18"/>
      <c r="C29" s="19" t="s">
        <v>34</v>
      </c>
      <c r="D29" s="19" t="s">
        <v>34</v>
      </c>
      <c r="E29" s="19" t="s">
        <v>34</v>
      </c>
      <c r="F29" s="19" t="s">
        <v>34</v>
      </c>
      <c r="G29" s="19" t="s">
        <v>34</v>
      </c>
      <c r="H29" s="19" t="s">
        <v>34</v>
      </c>
      <c r="I29" s="19" t="s">
        <v>34</v>
      </c>
    </row>
    <row r="30" spans="1:9" s="1" customFormat="1" ht="23.25" customHeight="1" x14ac:dyDescent="0.2">
      <c r="A30" s="4"/>
      <c r="B30" s="20" t="str">
        <f>+B8</f>
        <v>調査産業計</v>
      </c>
      <c r="C30" s="21">
        <v>302068</v>
      </c>
      <c r="D30" s="21">
        <v>291761</v>
      </c>
      <c r="E30" s="21">
        <v>271574</v>
      </c>
      <c r="F30" s="21">
        <v>10307</v>
      </c>
      <c r="G30" s="21">
        <v>108460</v>
      </c>
      <c r="H30" s="21">
        <v>108353</v>
      </c>
      <c r="I30" s="21">
        <v>107</v>
      </c>
    </row>
    <row r="31" spans="1:9" s="1" customFormat="1" ht="23.25" customHeight="1" x14ac:dyDescent="0.2">
      <c r="A31" s="4"/>
      <c r="B31" s="20" t="str">
        <f t="shared" ref="B31:B45" si="0">+B9</f>
        <v>建設業</v>
      </c>
      <c r="C31" s="21">
        <v>293388</v>
      </c>
      <c r="D31" s="21">
        <v>293388</v>
      </c>
      <c r="E31" s="21">
        <v>273702</v>
      </c>
      <c r="F31" s="21">
        <v>0</v>
      </c>
      <c r="G31" s="21">
        <v>142533</v>
      </c>
      <c r="H31" s="21">
        <v>142533</v>
      </c>
      <c r="I31" s="21">
        <v>0</v>
      </c>
    </row>
    <row r="32" spans="1:9" s="1" customFormat="1" ht="23.25" customHeight="1" x14ac:dyDescent="0.2">
      <c r="A32" s="4"/>
      <c r="B32" s="20" t="str">
        <f t="shared" si="0"/>
        <v>製造業</v>
      </c>
      <c r="C32" s="21">
        <v>274639</v>
      </c>
      <c r="D32" s="21">
        <v>270340</v>
      </c>
      <c r="E32" s="21">
        <v>245537</v>
      </c>
      <c r="F32" s="21">
        <v>4299</v>
      </c>
      <c r="G32" s="21">
        <v>128408</v>
      </c>
      <c r="H32" s="21">
        <v>127920</v>
      </c>
      <c r="I32" s="21">
        <v>488</v>
      </c>
    </row>
    <row r="33" spans="1:9" s="1" customFormat="1" ht="23.25" customHeight="1" x14ac:dyDescent="0.2">
      <c r="A33" s="4"/>
      <c r="B33" s="23" t="str">
        <f t="shared" si="0"/>
        <v>電気・ガス・熱供給・水道業</v>
      </c>
      <c r="C33" s="21">
        <v>430034</v>
      </c>
      <c r="D33" s="21">
        <v>429876</v>
      </c>
      <c r="E33" s="21">
        <v>390276</v>
      </c>
      <c r="F33" s="21">
        <v>158</v>
      </c>
      <c r="G33" s="21">
        <v>148412</v>
      </c>
      <c r="H33" s="21">
        <v>148412</v>
      </c>
      <c r="I33" s="21">
        <v>0</v>
      </c>
    </row>
    <row r="34" spans="1:9" s="1" customFormat="1" ht="23.25" customHeight="1" x14ac:dyDescent="0.2">
      <c r="A34" s="4"/>
      <c r="B34" s="20" t="str">
        <f t="shared" si="0"/>
        <v>情報通信業</v>
      </c>
      <c r="C34" s="21">
        <v>355734</v>
      </c>
      <c r="D34" s="21">
        <v>331812</v>
      </c>
      <c r="E34" s="21">
        <v>315176</v>
      </c>
      <c r="F34" s="21">
        <v>23922</v>
      </c>
      <c r="G34" s="21">
        <v>140215</v>
      </c>
      <c r="H34" s="21">
        <v>130297</v>
      </c>
      <c r="I34" s="21">
        <v>9918</v>
      </c>
    </row>
    <row r="35" spans="1:9" s="1" customFormat="1" ht="23.25" customHeight="1" x14ac:dyDescent="0.2">
      <c r="A35" s="4"/>
      <c r="B35" s="20" t="str">
        <f t="shared" si="0"/>
        <v>運輸業，郵便業</v>
      </c>
      <c r="C35" s="21">
        <v>257912</v>
      </c>
      <c r="D35" s="21">
        <v>257507</v>
      </c>
      <c r="E35" s="21">
        <v>221885</v>
      </c>
      <c r="F35" s="21">
        <v>405</v>
      </c>
      <c r="G35" s="21">
        <v>100233</v>
      </c>
      <c r="H35" s="21">
        <v>100233</v>
      </c>
      <c r="I35" s="21">
        <v>0</v>
      </c>
    </row>
    <row r="36" spans="1:9" s="1" customFormat="1" ht="23.25" customHeight="1" x14ac:dyDescent="0.2">
      <c r="A36" s="4"/>
      <c r="B36" s="20" t="str">
        <f t="shared" si="0"/>
        <v>卸売業，小売業</v>
      </c>
      <c r="C36" s="21">
        <v>264502</v>
      </c>
      <c r="D36" s="21">
        <v>262354</v>
      </c>
      <c r="E36" s="21">
        <v>246130</v>
      </c>
      <c r="F36" s="21">
        <v>2148</v>
      </c>
      <c r="G36" s="21">
        <v>107571</v>
      </c>
      <c r="H36" s="21">
        <v>107541</v>
      </c>
      <c r="I36" s="21">
        <v>30</v>
      </c>
    </row>
    <row r="37" spans="1:9" s="1" customFormat="1" ht="23.25" customHeight="1" x14ac:dyDescent="0.2">
      <c r="A37" s="4"/>
      <c r="B37" s="20" t="str">
        <f t="shared" si="0"/>
        <v>金融業，保険業</v>
      </c>
      <c r="C37" s="21">
        <v>354367</v>
      </c>
      <c r="D37" s="21">
        <v>354367</v>
      </c>
      <c r="E37" s="21">
        <v>336996</v>
      </c>
      <c r="F37" s="21">
        <v>0</v>
      </c>
      <c r="G37" s="21">
        <v>107652</v>
      </c>
      <c r="H37" s="21">
        <v>107652</v>
      </c>
      <c r="I37" s="21">
        <v>0</v>
      </c>
    </row>
    <row r="38" spans="1:9" s="1" customFormat="1" ht="23.25" customHeight="1" x14ac:dyDescent="0.2">
      <c r="A38" s="4"/>
      <c r="B38" s="20" t="str">
        <f t="shared" si="0"/>
        <v>不動産業，物品賃貸業</v>
      </c>
      <c r="C38" s="21">
        <v>309113</v>
      </c>
      <c r="D38" s="21">
        <v>306890</v>
      </c>
      <c r="E38" s="21">
        <v>299625</v>
      </c>
      <c r="F38" s="21">
        <v>2223</v>
      </c>
      <c r="G38" s="21">
        <v>139197</v>
      </c>
      <c r="H38" s="21">
        <v>139197</v>
      </c>
      <c r="I38" s="21">
        <v>0</v>
      </c>
    </row>
    <row r="39" spans="1:9" s="1" customFormat="1" ht="23.25" customHeight="1" x14ac:dyDescent="0.2">
      <c r="A39" s="4"/>
      <c r="B39" s="24" t="str">
        <f t="shared" si="0"/>
        <v>学術研究，専門・技術サービス業</v>
      </c>
      <c r="C39" s="21">
        <v>717393</v>
      </c>
      <c r="D39" s="21">
        <v>313816</v>
      </c>
      <c r="E39" s="21">
        <v>291155</v>
      </c>
      <c r="F39" s="21">
        <v>403577</v>
      </c>
      <c r="G39" s="21">
        <v>126697</v>
      </c>
      <c r="H39" s="21">
        <v>126697</v>
      </c>
      <c r="I39" s="21">
        <v>0</v>
      </c>
    </row>
    <row r="40" spans="1:9" s="1" customFormat="1" ht="23.25" customHeight="1" x14ac:dyDescent="0.2">
      <c r="A40" s="4"/>
      <c r="B40" s="20" t="str">
        <f t="shared" si="0"/>
        <v>宿泊業，飲食サービス業</v>
      </c>
      <c r="C40" s="21">
        <v>375259</v>
      </c>
      <c r="D40" s="21">
        <v>280549</v>
      </c>
      <c r="E40" s="21">
        <v>258103</v>
      </c>
      <c r="F40" s="21">
        <v>94710</v>
      </c>
      <c r="G40" s="21">
        <v>76466</v>
      </c>
      <c r="H40" s="21">
        <v>76305</v>
      </c>
      <c r="I40" s="21">
        <v>161</v>
      </c>
    </row>
    <row r="41" spans="1:9" s="1" customFormat="1" ht="23.25" customHeight="1" x14ac:dyDescent="0.2">
      <c r="A41" s="4"/>
      <c r="B41" s="23" t="str">
        <f t="shared" si="0"/>
        <v>生活関連サービス業，娯楽業</v>
      </c>
      <c r="C41" s="21">
        <v>227483</v>
      </c>
      <c r="D41" s="21">
        <v>227436</v>
      </c>
      <c r="E41" s="21">
        <v>213718</v>
      </c>
      <c r="F41" s="21">
        <v>47</v>
      </c>
      <c r="G41" s="21">
        <v>75730</v>
      </c>
      <c r="H41" s="21">
        <v>75725</v>
      </c>
      <c r="I41" s="21">
        <v>5</v>
      </c>
    </row>
    <row r="42" spans="1:9" s="1" customFormat="1" ht="23.25" customHeight="1" x14ac:dyDescent="0.2">
      <c r="A42" s="4"/>
      <c r="B42" s="20" t="str">
        <f t="shared" si="0"/>
        <v>教育，学習支援業</v>
      </c>
      <c r="C42" s="21">
        <v>365891</v>
      </c>
      <c r="D42" s="21">
        <v>365891</v>
      </c>
      <c r="E42" s="21">
        <v>362129</v>
      </c>
      <c r="F42" s="21">
        <v>0</v>
      </c>
      <c r="G42" s="21">
        <v>107454</v>
      </c>
      <c r="H42" s="21">
        <v>107454</v>
      </c>
      <c r="I42" s="21">
        <v>0</v>
      </c>
    </row>
    <row r="43" spans="1:9" s="1" customFormat="1" ht="23.25" customHeight="1" x14ac:dyDescent="0.2">
      <c r="A43" s="4"/>
      <c r="B43" s="20" t="str">
        <f t="shared" si="0"/>
        <v>医療，福祉</v>
      </c>
      <c r="C43" s="21">
        <v>320137</v>
      </c>
      <c r="D43" s="21">
        <v>319909</v>
      </c>
      <c r="E43" s="21">
        <v>298039</v>
      </c>
      <c r="F43" s="21">
        <v>228</v>
      </c>
      <c r="G43" s="21">
        <v>133079</v>
      </c>
      <c r="H43" s="21">
        <v>133051</v>
      </c>
      <c r="I43" s="21">
        <v>28</v>
      </c>
    </row>
    <row r="44" spans="1:9" s="1" customFormat="1" ht="23.25" customHeight="1" x14ac:dyDescent="0.2">
      <c r="A44" s="4"/>
      <c r="B44" s="20" t="str">
        <f t="shared" si="0"/>
        <v>複合サービス事業</v>
      </c>
      <c r="C44" s="21">
        <v>325929</v>
      </c>
      <c r="D44" s="21">
        <v>325279</v>
      </c>
      <c r="E44" s="21">
        <v>313043</v>
      </c>
      <c r="F44" s="21">
        <v>650</v>
      </c>
      <c r="G44" s="21">
        <v>126182</v>
      </c>
      <c r="H44" s="21">
        <v>126182</v>
      </c>
      <c r="I44" s="21">
        <v>0</v>
      </c>
    </row>
    <row r="45" spans="1:9" s="1" customFormat="1" ht="23.25" customHeight="1" x14ac:dyDescent="0.2">
      <c r="A45" s="4"/>
      <c r="B45" s="25" t="str">
        <f t="shared" si="0"/>
        <v>サービス業（他に分類されないもの）</v>
      </c>
      <c r="C45" s="26">
        <v>201651</v>
      </c>
      <c r="D45" s="27">
        <v>201067</v>
      </c>
      <c r="E45" s="27">
        <v>185354</v>
      </c>
      <c r="F45" s="27">
        <v>584</v>
      </c>
      <c r="G45" s="27">
        <v>89018</v>
      </c>
      <c r="H45" s="27">
        <v>88931</v>
      </c>
      <c r="I45" s="27">
        <v>87</v>
      </c>
    </row>
    <row r="46" spans="1:9" ht="22.5" customHeight="1" x14ac:dyDescent="0.2"/>
    <row r="47" spans="1:9" ht="22.5" customHeight="1" x14ac:dyDescent="0.2"/>
    <row r="48" spans="1:9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>
    <oddFooter>&amp;C- 5 -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36AE6-864B-4371-ABD6-68A13663E9B9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G18" sqref="G18"/>
    </sheetView>
  </sheetViews>
  <sheetFormatPr defaultColWidth="11.77734375" defaultRowHeight="14.4" x14ac:dyDescent="0.2"/>
  <cols>
    <col min="1" max="1" width="4" style="102" customWidth="1"/>
    <col min="2" max="2" width="26.6640625" style="102" customWidth="1"/>
    <col min="3" max="3" width="14.109375" style="102" customWidth="1"/>
    <col min="4" max="4" width="13" style="102" customWidth="1"/>
    <col min="5" max="5" width="12.33203125" style="102" customWidth="1"/>
    <col min="6" max="6" width="12.21875" style="102" customWidth="1"/>
    <col min="7" max="7" width="11.88671875" style="102" customWidth="1"/>
    <col min="8" max="8" width="12.21875" style="102" customWidth="1"/>
    <col min="9" max="9" width="14.6640625" style="102" customWidth="1"/>
    <col min="10" max="10" width="1.77734375" style="102" customWidth="1"/>
    <col min="11" max="16384" width="11.77734375" style="102"/>
  </cols>
  <sheetData>
    <row r="1" spans="2:11" s="37" customFormat="1" ht="19.2" x14ac:dyDescent="0.2">
      <c r="B1" s="35" t="s">
        <v>37</v>
      </c>
      <c r="C1" s="36"/>
      <c r="F1" s="38"/>
      <c r="G1" s="39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5" customHeight="1" x14ac:dyDescent="0.2">
      <c r="B4" s="45"/>
      <c r="C4" s="46"/>
      <c r="D4" s="47" t="s">
        <v>39</v>
      </c>
      <c r="E4" s="47"/>
      <c r="F4" s="47"/>
      <c r="G4" s="47"/>
      <c r="H4" s="47"/>
      <c r="I4" s="48"/>
      <c r="J4" s="44"/>
    </row>
    <row r="5" spans="2:11" s="37" customFormat="1" ht="17.399999999999999" customHeight="1" x14ac:dyDescent="0.2">
      <c r="B5" s="49"/>
      <c r="C5" s="50"/>
      <c r="D5" s="50"/>
      <c r="E5" s="51"/>
      <c r="F5" s="52"/>
      <c r="G5" s="52"/>
      <c r="H5" s="52"/>
      <c r="I5" s="53"/>
      <c r="J5" s="54"/>
      <c r="K5" s="55"/>
    </row>
    <row r="6" spans="2:11" s="37" customFormat="1" ht="17.399999999999999" customHeight="1" x14ac:dyDescent="0.2">
      <c r="B6" s="49"/>
      <c r="C6" s="56" t="s">
        <v>30</v>
      </c>
      <c r="D6" s="57"/>
      <c r="E6" s="58" t="s">
        <v>31</v>
      </c>
      <c r="F6" s="59"/>
      <c r="G6" s="60"/>
      <c r="H6" s="60"/>
      <c r="I6" s="61" t="s">
        <v>40</v>
      </c>
      <c r="J6" s="62"/>
      <c r="K6" s="55"/>
    </row>
    <row r="7" spans="2:11" s="37" customFormat="1" ht="17.399999999999999" customHeight="1" x14ac:dyDescent="0.2">
      <c r="B7" s="49"/>
      <c r="C7" s="63"/>
      <c r="D7" s="63"/>
      <c r="E7" s="64"/>
      <c r="F7" s="65"/>
      <c r="G7" s="66" t="s">
        <v>41</v>
      </c>
      <c r="H7" s="67"/>
      <c r="I7" s="68"/>
      <c r="J7" s="62"/>
      <c r="K7" s="69"/>
    </row>
    <row r="8" spans="2:11" s="37" customFormat="1" ht="17.399999999999999" customHeight="1" x14ac:dyDescent="0.2">
      <c r="B8" s="70"/>
      <c r="C8" s="71" t="s">
        <v>42</v>
      </c>
      <c r="D8" s="72" t="s">
        <v>43</v>
      </c>
      <c r="E8" s="73" t="s">
        <v>42</v>
      </c>
      <c r="F8" s="74" t="s">
        <v>43</v>
      </c>
      <c r="G8" s="73" t="s">
        <v>42</v>
      </c>
      <c r="H8" s="74" t="s">
        <v>44</v>
      </c>
      <c r="I8" s="73" t="s">
        <v>42</v>
      </c>
      <c r="J8" s="62"/>
      <c r="K8" s="69"/>
    </row>
    <row r="9" spans="2:11" s="37" customFormat="1" ht="22.5" customHeight="1" x14ac:dyDescent="0.2">
      <c r="B9" s="75"/>
      <c r="C9" s="76" t="s">
        <v>45</v>
      </c>
      <c r="D9" s="77" t="s">
        <v>46</v>
      </c>
      <c r="E9" s="76" t="s">
        <v>7</v>
      </c>
      <c r="F9" s="77" t="s">
        <v>46</v>
      </c>
      <c r="G9" s="76" t="s">
        <v>7</v>
      </c>
      <c r="H9" s="77" t="s">
        <v>46</v>
      </c>
      <c r="I9" s="76" t="s">
        <v>7</v>
      </c>
      <c r="J9" s="62"/>
      <c r="K9" s="69"/>
    </row>
    <row r="10" spans="2:11" s="37" customFormat="1" ht="22.5" customHeight="1" x14ac:dyDescent="0.2">
      <c r="B10" s="20" t="s">
        <v>8</v>
      </c>
      <c r="C10" s="78">
        <v>319870</v>
      </c>
      <c r="D10" s="79">
        <v>13.2</v>
      </c>
      <c r="E10" s="78">
        <v>292118</v>
      </c>
      <c r="F10" s="79">
        <v>6.5</v>
      </c>
      <c r="G10" s="78">
        <v>274262</v>
      </c>
      <c r="H10" s="79">
        <v>6.3</v>
      </c>
      <c r="I10" s="78">
        <v>27752</v>
      </c>
      <c r="J10" s="62">
        <v>15.2</v>
      </c>
      <c r="K10" s="69"/>
    </row>
    <row r="11" spans="2:11" s="37" customFormat="1" ht="22.5" customHeight="1" x14ac:dyDescent="0.2">
      <c r="B11" s="20" t="s">
        <v>9</v>
      </c>
      <c r="C11" s="78">
        <v>325053</v>
      </c>
      <c r="D11" s="79">
        <v>12.2</v>
      </c>
      <c r="E11" s="78">
        <v>287586</v>
      </c>
      <c r="F11" s="79">
        <v>5.9</v>
      </c>
      <c r="G11" s="78">
        <v>281553</v>
      </c>
      <c r="H11" s="79">
        <v>6.1</v>
      </c>
      <c r="I11" s="78">
        <v>37467</v>
      </c>
      <c r="J11" s="62">
        <v>29.2</v>
      </c>
      <c r="K11" s="69"/>
    </row>
    <row r="12" spans="2:11" s="37" customFormat="1" ht="22.5" customHeight="1" x14ac:dyDescent="0.2">
      <c r="B12" s="20" t="s">
        <v>10</v>
      </c>
      <c r="C12" s="78">
        <v>269410</v>
      </c>
      <c r="D12" s="79">
        <v>0.4</v>
      </c>
      <c r="E12" s="78">
        <v>265919</v>
      </c>
      <c r="F12" s="79">
        <v>0.6</v>
      </c>
      <c r="G12" s="78">
        <v>236695</v>
      </c>
      <c r="H12" s="79">
        <v>-0.5</v>
      </c>
      <c r="I12" s="78">
        <v>3491</v>
      </c>
      <c r="J12" s="62">
        <v>9.6</v>
      </c>
      <c r="K12" s="69"/>
    </row>
    <row r="13" spans="2:11" s="37" customFormat="1" ht="22.5" customHeight="1" x14ac:dyDescent="0.2">
      <c r="B13" s="80" t="s">
        <v>11</v>
      </c>
      <c r="C13" s="78">
        <v>404892</v>
      </c>
      <c r="D13" s="79">
        <v>-12.6</v>
      </c>
      <c r="E13" s="78">
        <v>404892</v>
      </c>
      <c r="F13" s="79">
        <v>-12.6</v>
      </c>
      <c r="G13" s="78">
        <v>376314</v>
      </c>
      <c r="H13" s="79">
        <v>-4.2</v>
      </c>
      <c r="I13" s="78">
        <v>0</v>
      </c>
      <c r="J13" s="62">
        <v>0.1</v>
      </c>
      <c r="K13" s="69"/>
    </row>
    <row r="14" spans="2:11" s="37" customFormat="1" ht="22.5" customHeight="1" x14ac:dyDescent="0.2">
      <c r="B14" s="20" t="s">
        <v>12</v>
      </c>
      <c r="C14" s="78">
        <v>327299</v>
      </c>
      <c r="D14" s="79">
        <v>-13.4</v>
      </c>
      <c r="E14" s="78">
        <v>300949</v>
      </c>
      <c r="F14" s="79">
        <v>-17.100000000000001</v>
      </c>
      <c r="G14" s="78">
        <v>284059</v>
      </c>
      <c r="H14" s="79">
        <v>-13.2</v>
      </c>
      <c r="I14" s="78">
        <v>26350</v>
      </c>
      <c r="J14" s="62">
        <v>32.6</v>
      </c>
      <c r="K14" s="69"/>
    </row>
    <row r="15" spans="2:11" s="37" customFormat="1" ht="22.5" customHeight="1" x14ac:dyDescent="0.2">
      <c r="B15" s="20" t="s">
        <v>13</v>
      </c>
      <c r="C15" s="78">
        <v>279374</v>
      </c>
      <c r="D15" s="79">
        <v>-1.7</v>
      </c>
      <c r="E15" s="78">
        <v>266038</v>
      </c>
      <c r="F15" s="79">
        <v>7.3</v>
      </c>
      <c r="G15" s="78">
        <v>222778</v>
      </c>
      <c r="H15" s="79">
        <v>1.5</v>
      </c>
      <c r="I15" s="78">
        <v>13336</v>
      </c>
      <c r="J15" s="62">
        <v>0.6</v>
      </c>
      <c r="K15" s="69"/>
    </row>
    <row r="16" spans="2:11" s="37" customFormat="1" ht="22.5" customHeight="1" x14ac:dyDescent="0.2">
      <c r="B16" s="20" t="s">
        <v>14</v>
      </c>
      <c r="C16" s="78">
        <v>424102</v>
      </c>
      <c r="D16" s="79">
        <v>54.8</v>
      </c>
      <c r="E16" s="78">
        <v>303470</v>
      </c>
      <c r="F16" s="79">
        <v>13.1</v>
      </c>
      <c r="G16" s="78">
        <v>284099</v>
      </c>
      <c r="H16" s="79">
        <v>13.3</v>
      </c>
      <c r="I16" s="78">
        <v>120632</v>
      </c>
      <c r="J16" s="62">
        <v>2.7</v>
      </c>
      <c r="K16" s="69"/>
    </row>
    <row r="17" spans="2:11" s="37" customFormat="1" ht="22.5" customHeight="1" x14ac:dyDescent="0.2">
      <c r="B17" s="20" t="s">
        <v>15</v>
      </c>
      <c r="C17" s="78">
        <v>336413</v>
      </c>
      <c r="D17" s="79">
        <v>-9.1</v>
      </c>
      <c r="E17" s="78">
        <v>336413</v>
      </c>
      <c r="F17" s="79">
        <v>-8</v>
      </c>
      <c r="G17" s="78">
        <v>318039</v>
      </c>
      <c r="H17" s="79">
        <v>-10</v>
      </c>
      <c r="I17" s="78">
        <v>0</v>
      </c>
      <c r="J17" s="62">
        <v>0</v>
      </c>
      <c r="K17" s="69"/>
    </row>
    <row r="18" spans="2:11" s="37" customFormat="1" ht="22.5" customHeight="1" x14ac:dyDescent="0.2">
      <c r="B18" s="20" t="s">
        <v>16</v>
      </c>
      <c r="C18" s="78">
        <v>338542</v>
      </c>
      <c r="D18" s="79">
        <v>5</v>
      </c>
      <c r="E18" s="78">
        <v>262297</v>
      </c>
      <c r="F18" s="79">
        <v>-3.9</v>
      </c>
      <c r="G18" s="78">
        <v>251473</v>
      </c>
      <c r="H18" s="79">
        <v>-4</v>
      </c>
      <c r="I18" s="78">
        <v>76245</v>
      </c>
      <c r="J18" s="62">
        <v>2.4</v>
      </c>
      <c r="K18" s="69"/>
    </row>
    <row r="19" spans="2:11" s="37" customFormat="1" ht="22.5" customHeight="1" x14ac:dyDescent="0.2">
      <c r="B19" s="24" t="s">
        <v>17</v>
      </c>
      <c r="C19" s="78">
        <v>290261</v>
      </c>
      <c r="D19" s="79">
        <v>-12.4</v>
      </c>
      <c r="E19" s="78">
        <v>290261</v>
      </c>
      <c r="F19" s="79">
        <v>-12.1</v>
      </c>
      <c r="G19" s="78">
        <v>280071</v>
      </c>
      <c r="H19" s="79">
        <v>-10.6</v>
      </c>
      <c r="I19" s="78">
        <v>0</v>
      </c>
      <c r="J19" s="62">
        <v>159.69999999999999</v>
      </c>
      <c r="K19" s="69"/>
    </row>
    <row r="20" spans="2:11" s="37" customFormat="1" ht="22.5" customHeight="1" x14ac:dyDescent="0.2">
      <c r="B20" s="20" t="s">
        <v>18</v>
      </c>
      <c r="C20" s="78">
        <v>223249</v>
      </c>
      <c r="D20" s="79">
        <v>-10.199999999999999</v>
      </c>
      <c r="E20" s="78">
        <v>222362</v>
      </c>
      <c r="F20" s="79">
        <v>-8.5</v>
      </c>
      <c r="G20" s="78">
        <v>219854</v>
      </c>
      <c r="H20" s="79">
        <v>-3.8</v>
      </c>
      <c r="I20" s="78">
        <v>887</v>
      </c>
      <c r="J20" s="62">
        <v>62.9</v>
      </c>
      <c r="K20" s="69"/>
    </row>
    <row r="21" spans="2:11" s="37" customFormat="1" ht="22.5" customHeight="1" x14ac:dyDescent="0.2">
      <c r="B21" s="80" t="s">
        <v>19</v>
      </c>
      <c r="C21" s="78">
        <v>254747</v>
      </c>
      <c r="D21" s="79">
        <v>4</v>
      </c>
      <c r="E21" s="78">
        <v>254728</v>
      </c>
      <c r="F21" s="79">
        <v>7.6</v>
      </c>
      <c r="G21" s="78">
        <v>243755</v>
      </c>
      <c r="H21" s="79">
        <v>7.2</v>
      </c>
      <c r="I21" s="78">
        <v>19</v>
      </c>
      <c r="J21" s="62">
        <v>0.1</v>
      </c>
      <c r="K21" s="69"/>
    </row>
    <row r="22" spans="2:11" s="37" customFormat="1" ht="22.5" customHeight="1" x14ac:dyDescent="0.2">
      <c r="B22" s="20" t="s">
        <v>20</v>
      </c>
      <c r="C22" s="78">
        <v>365739</v>
      </c>
      <c r="D22" s="79">
        <v>10.8</v>
      </c>
      <c r="E22" s="78">
        <v>355230</v>
      </c>
      <c r="F22" s="79">
        <v>7.8</v>
      </c>
      <c r="G22" s="78">
        <v>352093</v>
      </c>
      <c r="H22" s="79">
        <v>8.6999999999999993</v>
      </c>
      <c r="I22" s="78">
        <v>10509</v>
      </c>
      <c r="J22" s="62">
        <v>0</v>
      </c>
      <c r="K22" s="69"/>
    </row>
    <row r="23" spans="2:11" s="37" customFormat="1" ht="22.5" customHeight="1" x14ac:dyDescent="0.2">
      <c r="B23" s="20" t="s">
        <v>21</v>
      </c>
      <c r="C23" s="78">
        <v>316802</v>
      </c>
      <c r="D23" s="79">
        <v>15.5</v>
      </c>
      <c r="E23" s="78">
        <v>312961</v>
      </c>
      <c r="F23" s="79">
        <v>16.5</v>
      </c>
      <c r="G23" s="78">
        <v>297237</v>
      </c>
      <c r="H23" s="79">
        <v>15.9</v>
      </c>
      <c r="I23" s="78">
        <v>3841</v>
      </c>
      <c r="J23" s="62">
        <v>1.2</v>
      </c>
      <c r="K23" s="69"/>
    </row>
    <row r="24" spans="2:11" s="37" customFormat="1" ht="22.5" customHeight="1" x14ac:dyDescent="0.2">
      <c r="B24" s="20" t="s">
        <v>22</v>
      </c>
      <c r="C24" s="78">
        <v>295638</v>
      </c>
      <c r="D24" s="79">
        <v>7.7</v>
      </c>
      <c r="E24" s="78">
        <v>290905</v>
      </c>
      <c r="F24" s="79">
        <v>7.6</v>
      </c>
      <c r="G24" s="78">
        <v>282253</v>
      </c>
      <c r="H24" s="79">
        <v>5.9</v>
      </c>
      <c r="I24" s="78">
        <v>4733</v>
      </c>
      <c r="J24" s="62">
        <v>0.6</v>
      </c>
    </row>
    <row r="25" spans="2:11" s="37" customFormat="1" ht="22.5" customHeight="1" x14ac:dyDescent="0.2">
      <c r="B25" s="25" t="s">
        <v>23</v>
      </c>
      <c r="C25" s="81">
        <v>230091</v>
      </c>
      <c r="D25" s="82">
        <v>5.7</v>
      </c>
      <c r="E25" s="81">
        <v>221392</v>
      </c>
      <c r="F25" s="83">
        <v>3.7</v>
      </c>
      <c r="G25" s="81">
        <v>210219</v>
      </c>
      <c r="H25" s="83">
        <v>6.2</v>
      </c>
      <c r="I25" s="81">
        <v>8699</v>
      </c>
      <c r="J25" s="84">
        <v>1.5</v>
      </c>
    </row>
    <row r="26" spans="2:11" s="37" customFormat="1" ht="16.2" customHeight="1" x14ac:dyDescent="0.2">
      <c r="B26" s="43"/>
      <c r="C26" s="85"/>
      <c r="D26" s="43"/>
      <c r="E26" s="43"/>
      <c r="F26" s="43"/>
      <c r="G26" s="43"/>
      <c r="H26" s="43"/>
      <c r="I26" s="43"/>
      <c r="J26" s="86"/>
      <c r="K26" s="69"/>
    </row>
    <row r="27" spans="2:11" s="37" customFormat="1" ht="30.9" customHeight="1" x14ac:dyDescent="0.2">
      <c r="B27" s="87" t="s">
        <v>35</v>
      </c>
      <c r="C27" s="43"/>
      <c r="D27" s="43"/>
      <c r="E27" s="43"/>
      <c r="F27" s="43"/>
      <c r="G27" s="43"/>
      <c r="H27" s="43"/>
      <c r="I27" s="43"/>
      <c r="J27" s="86"/>
      <c r="K27" s="69"/>
    </row>
    <row r="28" spans="2:11" s="37" customFormat="1" ht="24" customHeight="1" x14ac:dyDescent="0.2">
      <c r="B28" s="88"/>
      <c r="C28" s="89"/>
      <c r="D28" s="47" t="s">
        <v>39</v>
      </c>
      <c r="E28" s="47"/>
      <c r="F28" s="47"/>
      <c r="G28" s="47"/>
      <c r="H28" s="47"/>
      <c r="I28" s="48"/>
      <c r="J28" s="86"/>
      <c r="K28" s="69"/>
    </row>
    <row r="29" spans="2:11" s="37" customFormat="1" ht="17.399999999999999" customHeight="1" x14ac:dyDescent="0.2">
      <c r="B29" s="90"/>
      <c r="C29" s="50"/>
      <c r="D29" s="50"/>
      <c r="E29" s="51"/>
      <c r="F29" s="52"/>
      <c r="G29" s="52"/>
      <c r="H29" s="52"/>
      <c r="I29" s="91"/>
      <c r="J29" s="86"/>
      <c r="K29" s="69"/>
    </row>
    <row r="30" spans="2:11" s="37" customFormat="1" ht="17.399999999999999" customHeight="1" x14ac:dyDescent="0.2">
      <c r="B30" s="90"/>
      <c r="C30" s="56" t="s">
        <v>30</v>
      </c>
      <c r="D30" s="57"/>
      <c r="E30" s="58" t="s">
        <v>31</v>
      </c>
      <c r="F30" s="59"/>
      <c r="G30" s="60"/>
      <c r="H30" s="60"/>
      <c r="I30" s="92" t="s">
        <v>40</v>
      </c>
      <c r="J30" s="86">
        <v>222.5</v>
      </c>
      <c r="K30" s="69"/>
    </row>
    <row r="31" spans="2:11" s="37" customFormat="1" ht="17.399999999999999" customHeight="1" x14ac:dyDescent="0.2">
      <c r="B31" s="90"/>
      <c r="C31" s="63"/>
      <c r="D31" s="63"/>
      <c r="E31" s="64"/>
      <c r="F31" s="65"/>
      <c r="G31" s="66" t="s">
        <v>41</v>
      </c>
      <c r="H31" s="93"/>
      <c r="I31" s="94"/>
      <c r="J31" s="86">
        <v>-100</v>
      </c>
      <c r="K31" s="69"/>
    </row>
    <row r="32" spans="2:11" s="37" customFormat="1" ht="17.399999999999999" customHeight="1" x14ac:dyDescent="0.2">
      <c r="B32" s="95"/>
      <c r="C32" s="71" t="s">
        <v>42</v>
      </c>
      <c r="D32" s="72" t="s">
        <v>43</v>
      </c>
      <c r="E32" s="73" t="s">
        <v>42</v>
      </c>
      <c r="F32" s="74" t="s">
        <v>43</v>
      </c>
      <c r="G32" s="73" t="s">
        <v>42</v>
      </c>
      <c r="H32" s="74" t="s">
        <v>44</v>
      </c>
      <c r="I32" s="73" t="s">
        <v>42</v>
      </c>
      <c r="J32" s="44">
        <v>25</v>
      </c>
      <c r="K32" s="69"/>
    </row>
    <row r="33" spans="2:11" s="37" customFormat="1" ht="22.5" customHeight="1" x14ac:dyDescent="0.2">
      <c r="B33" s="96"/>
      <c r="C33" s="76" t="s">
        <v>45</v>
      </c>
      <c r="D33" s="77" t="s">
        <v>46</v>
      </c>
      <c r="E33" s="76" t="s">
        <v>7</v>
      </c>
      <c r="F33" s="77" t="s">
        <v>46</v>
      </c>
      <c r="G33" s="76" t="s">
        <v>7</v>
      </c>
      <c r="H33" s="77" t="s">
        <v>47</v>
      </c>
      <c r="I33" s="76" t="s">
        <v>7</v>
      </c>
      <c r="J33" s="44">
        <v>-96.2</v>
      </c>
      <c r="K33" s="69"/>
    </row>
    <row r="34" spans="2:11" s="37" customFormat="1" ht="22.5" customHeight="1" x14ac:dyDescent="0.2">
      <c r="B34" s="20" t="s">
        <v>8</v>
      </c>
      <c r="C34" s="78">
        <v>307097</v>
      </c>
      <c r="D34" s="97">
        <v>5.4</v>
      </c>
      <c r="E34" s="78">
        <v>295081</v>
      </c>
      <c r="F34" s="79">
        <v>4.0999999999999996</v>
      </c>
      <c r="G34" s="78">
        <v>274400</v>
      </c>
      <c r="H34" s="98">
        <v>4.0999999999999996</v>
      </c>
      <c r="I34" s="78">
        <v>12016</v>
      </c>
      <c r="J34" s="44">
        <v>57.8</v>
      </c>
      <c r="K34" s="69"/>
    </row>
    <row r="35" spans="2:11" s="37" customFormat="1" ht="22.5" customHeight="1" x14ac:dyDescent="0.2">
      <c r="B35" s="20" t="s">
        <v>9</v>
      </c>
      <c r="C35" s="78">
        <v>406201</v>
      </c>
      <c r="D35" s="97">
        <v>41.3</v>
      </c>
      <c r="E35" s="78">
        <v>290781</v>
      </c>
      <c r="F35" s="79">
        <v>1.7</v>
      </c>
      <c r="G35" s="78">
        <v>284244</v>
      </c>
      <c r="H35" s="98">
        <v>2.5</v>
      </c>
      <c r="I35" s="78">
        <v>115420</v>
      </c>
      <c r="J35" s="44">
        <v>7289.2</v>
      </c>
      <c r="K35" s="69"/>
    </row>
    <row r="36" spans="2:11" s="37" customFormat="1" ht="22.5" customHeight="1" x14ac:dyDescent="0.2">
      <c r="B36" s="20" t="s">
        <v>10</v>
      </c>
      <c r="C36" s="78">
        <v>271982</v>
      </c>
      <c r="D36" s="97">
        <v>1</v>
      </c>
      <c r="E36" s="78">
        <v>267817</v>
      </c>
      <c r="F36" s="79">
        <v>1.3</v>
      </c>
      <c r="G36" s="78">
        <v>237509</v>
      </c>
      <c r="H36" s="98">
        <v>-0.1</v>
      </c>
      <c r="I36" s="78">
        <v>4165</v>
      </c>
      <c r="J36" s="44">
        <v>-8.9</v>
      </c>
      <c r="K36" s="69"/>
    </row>
    <row r="37" spans="2:11" s="37" customFormat="1" ht="22.5" customHeight="1" x14ac:dyDescent="0.2">
      <c r="B37" s="80" t="s">
        <v>11</v>
      </c>
      <c r="C37" s="78">
        <v>428901</v>
      </c>
      <c r="D37" s="97">
        <v>-8.1</v>
      </c>
      <c r="E37" s="78">
        <v>428901</v>
      </c>
      <c r="F37" s="79">
        <v>-8</v>
      </c>
      <c r="G37" s="78">
        <v>391110</v>
      </c>
      <c r="H37" s="98">
        <v>1.7</v>
      </c>
      <c r="I37" s="78">
        <v>0</v>
      </c>
      <c r="J37" s="44">
        <v>-100</v>
      </c>
      <c r="K37" s="69"/>
    </row>
    <row r="38" spans="2:11" s="37" customFormat="1" ht="22.5" customHeight="1" x14ac:dyDescent="0.2">
      <c r="B38" s="20" t="s">
        <v>12</v>
      </c>
      <c r="C38" s="78">
        <v>351097</v>
      </c>
      <c r="D38" s="97">
        <v>-14.2</v>
      </c>
      <c r="E38" s="78">
        <v>317853</v>
      </c>
      <c r="F38" s="79">
        <v>-18.7</v>
      </c>
      <c r="G38" s="78">
        <v>302447</v>
      </c>
      <c r="H38" s="98">
        <v>-12.5</v>
      </c>
      <c r="I38" s="78">
        <v>33244</v>
      </c>
      <c r="J38" s="44">
        <v>75.900000000000006</v>
      </c>
      <c r="K38" s="69"/>
    </row>
    <row r="39" spans="2:11" s="37" customFormat="1" ht="22.5" customHeight="1" x14ac:dyDescent="0.2">
      <c r="B39" s="20" t="s">
        <v>13</v>
      </c>
      <c r="C39" s="78">
        <v>269418</v>
      </c>
      <c r="D39" s="97">
        <v>-12.4</v>
      </c>
      <c r="E39" s="78">
        <v>269010</v>
      </c>
      <c r="F39" s="79">
        <v>8.5</v>
      </c>
      <c r="G39" s="78">
        <v>230369</v>
      </c>
      <c r="H39" s="98">
        <v>7.6</v>
      </c>
      <c r="I39" s="78">
        <v>408</v>
      </c>
      <c r="J39" s="44">
        <v>-99.3</v>
      </c>
      <c r="K39" s="69"/>
    </row>
    <row r="40" spans="2:11" s="37" customFormat="1" ht="22.5" customHeight="1" x14ac:dyDescent="0.2">
      <c r="B40" s="20" t="s">
        <v>14</v>
      </c>
      <c r="C40" s="78">
        <v>306328</v>
      </c>
      <c r="D40" s="97">
        <v>9</v>
      </c>
      <c r="E40" s="78">
        <v>282842</v>
      </c>
      <c r="F40" s="79">
        <v>6.5</v>
      </c>
      <c r="G40" s="78">
        <v>266022</v>
      </c>
      <c r="H40" s="98">
        <v>9.8000000000000007</v>
      </c>
      <c r="I40" s="78">
        <v>23486</v>
      </c>
      <c r="J40" s="44">
        <v>51.9</v>
      </c>
      <c r="K40" s="69"/>
    </row>
    <row r="41" spans="2:11" s="37" customFormat="1" ht="22.5" customHeight="1" x14ac:dyDescent="0.2">
      <c r="B41" s="20" t="s">
        <v>15</v>
      </c>
      <c r="C41" s="78">
        <v>323109</v>
      </c>
      <c r="D41" s="97">
        <v>0</v>
      </c>
      <c r="E41" s="78">
        <v>323109</v>
      </c>
      <c r="F41" s="79">
        <v>0</v>
      </c>
      <c r="G41" s="78">
        <v>309168</v>
      </c>
      <c r="H41" s="98">
        <v>0</v>
      </c>
      <c r="I41" s="78">
        <v>0</v>
      </c>
      <c r="J41" s="44">
        <v>0</v>
      </c>
      <c r="K41" s="69"/>
    </row>
    <row r="42" spans="2:11" s="37" customFormat="1" ht="22.5" customHeight="1" x14ac:dyDescent="0.2">
      <c r="B42" s="20" t="s">
        <v>16</v>
      </c>
      <c r="C42" s="78">
        <v>403917</v>
      </c>
      <c r="D42" s="97">
        <v>4.0999999999999996</v>
      </c>
      <c r="E42" s="78">
        <v>285361</v>
      </c>
      <c r="F42" s="79">
        <v>-5.4</v>
      </c>
      <c r="G42" s="78">
        <v>278884</v>
      </c>
      <c r="H42" s="98">
        <v>-2.2000000000000002</v>
      </c>
      <c r="I42" s="78">
        <v>118556</v>
      </c>
      <c r="J42" s="99">
        <v>37.200000000000003</v>
      </c>
      <c r="K42" s="69"/>
    </row>
    <row r="43" spans="2:11" s="37" customFormat="1" ht="22.5" customHeight="1" x14ac:dyDescent="0.2">
      <c r="B43" s="24" t="s">
        <v>17</v>
      </c>
      <c r="C43" s="78">
        <v>315163</v>
      </c>
      <c r="D43" s="97">
        <v>-16.600000000000001</v>
      </c>
      <c r="E43" s="78">
        <v>315163</v>
      </c>
      <c r="F43" s="79">
        <v>-16.600000000000001</v>
      </c>
      <c r="G43" s="78">
        <v>296605</v>
      </c>
      <c r="H43" s="98">
        <v>-15.9</v>
      </c>
      <c r="I43" s="78">
        <v>0</v>
      </c>
      <c r="J43" s="44">
        <v>-100</v>
      </c>
      <c r="K43" s="69"/>
    </row>
    <row r="44" spans="2:11" s="37" customFormat="1" ht="22.5" customHeight="1" x14ac:dyDescent="0.2">
      <c r="B44" s="20" t="s">
        <v>18</v>
      </c>
      <c r="C44" s="78">
        <v>272791</v>
      </c>
      <c r="D44" s="97">
        <v>6.4</v>
      </c>
      <c r="E44" s="78">
        <v>265697</v>
      </c>
      <c r="F44" s="79">
        <v>5.4</v>
      </c>
      <c r="G44" s="78">
        <v>245626</v>
      </c>
      <c r="H44" s="98">
        <v>5.6</v>
      </c>
      <c r="I44" s="78">
        <v>7094</v>
      </c>
      <c r="J44" s="44">
        <v>68.900000000000006</v>
      </c>
      <c r="K44" s="69"/>
    </row>
    <row r="45" spans="2:11" s="37" customFormat="1" ht="22.5" customHeight="1" x14ac:dyDescent="0.2">
      <c r="B45" s="80" t="s">
        <v>19</v>
      </c>
      <c r="C45" s="78">
        <v>253042</v>
      </c>
      <c r="D45" s="97">
        <v>11.5</v>
      </c>
      <c r="E45" s="78">
        <v>252995</v>
      </c>
      <c r="F45" s="79">
        <v>11.4</v>
      </c>
      <c r="G45" s="78">
        <v>239125</v>
      </c>
      <c r="H45" s="98">
        <v>11.9</v>
      </c>
      <c r="I45" s="78">
        <v>47</v>
      </c>
      <c r="J45" s="44">
        <v>0</v>
      </c>
      <c r="K45" s="69"/>
    </row>
    <row r="46" spans="2:11" s="37" customFormat="1" ht="22.5" customHeight="1" x14ac:dyDescent="0.2">
      <c r="B46" s="20" t="s">
        <v>20</v>
      </c>
      <c r="C46" s="78">
        <v>389088</v>
      </c>
      <c r="D46" s="97">
        <v>5.4</v>
      </c>
      <c r="E46" s="78">
        <v>374823</v>
      </c>
      <c r="F46" s="79">
        <v>1.7</v>
      </c>
      <c r="G46" s="78">
        <v>371080</v>
      </c>
      <c r="H46" s="98">
        <v>1.4</v>
      </c>
      <c r="I46" s="78">
        <v>14265</v>
      </c>
      <c r="J46" s="44">
        <v>0</v>
      </c>
      <c r="K46" s="69"/>
    </row>
    <row r="47" spans="2:11" s="37" customFormat="1" ht="22.5" customHeight="1" x14ac:dyDescent="0.2">
      <c r="B47" s="20" t="s">
        <v>21</v>
      </c>
      <c r="C47" s="78">
        <v>327937</v>
      </c>
      <c r="D47" s="97">
        <v>15</v>
      </c>
      <c r="E47" s="78">
        <v>325726</v>
      </c>
      <c r="F47" s="79">
        <v>14.1</v>
      </c>
      <c r="G47" s="78">
        <v>305097</v>
      </c>
      <c r="H47" s="98">
        <v>13.5</v>
      </c>
      <c r="I47" s="78">
        <v>2211</v>
      </c>
      <c r="J47" s="44">
        <v>16907.7</v>
      </c>
      <c r="K47" s="69"/>
    </row>
    <row r="48" spans="2:11" s="37" customFormat="1" ht="22.5" customHeight="1" x14ac:dyDescent="0.2">
      <c r="B48" s="20" t="s">
        <v>22</v>
      </c>
      <c r="C48" s="78">
        <v>317489</v>
      </c>
      <c r="D48" s="97">
        <v>18.7</v>
      </c>
      <c r="E48" s="78">
        <v>313740</v>
      </c>
      <c r="F48" s="79">
        <v>20.5</v>
      </c>
      <c r="G48" s="78">
        <v>305372</v>
      </c>
      <c r="H48" s="98">
        <v>19</v>
      </c>
      <c r="I48" s="78">
        <v>3749</v>
      </c>
      <c r="J48" s="44">
        <v>-48.4</v>
      </c>
    </row>
    <row r="49" spans="2:11" s="37" customFormat="1" ht="22.5" customHeight="1" x14ac:dyDescent="0.2">
      <c r="B49" s="25" t="s">
        <v>23</v>
      </c>
      <c r="C49" s="81">
        <v>211654</v>
      </c>
      <c r="D49" s="82">
        <v>4.5</v>
      </c>
      <c r="E49" s="81">
        <v>203375</v>
      </c>
      <c r="F49" s="83">
        <v>0.9</v>
      </c>
      <c r="G49" s="81">
        <v>189007</v>
      </c>
      <c r="H49" s="100">
        <v>2.9</v>
      </c>
      <c r="I49" s="81">
        <v>8279</v>
      </c>
      <c r="J49" s="44">
        <v>675.2</v>
      </c>
      <c r="K49" s="69"/>
    </row>
    <row r="50" spans="2:11" s="37" customFormat="1" ht="17.399999999999999" customHeight="1" x14ac:dyDescent="0.2">
      <c r="B50" s="101" t="s">
        <v>48</v>
      </c>
      <c r="C50" s="102"/>
      <c r="D50" s="102"/>
      <c r="E50" s="102"/>
      <c r="F50" s="102"/>
      <c r="G50" s="102"/>
      <c r="H50" s="102"/>
      <c r="I50" s="102"/>
      <c r="J50" s="103"/>
    </row>
    <row r="51" spans="2:11" s="37" customFormat="1" ht="17.399999999999999" customHeight="1" x14ac:dyDescent="0.2">
      <c r="B51" s="101" t="s">
        <v>49</v>
      </c>
      <c r="C51" s="102"/>
      <c r="D51" s="102"/>
      <c r="E51" s="102"/>
      <c r="F51" s="102"/>
      <c r="G51" s="102"/>
      <c r="H51" s="102"/>
      <c r="I51" s="102"/>
      <c r="J51" s="103"/>
    </row>
    <row r="52" spans="2:11" s="37" customFormat="1" ht="17.399999999999999" customHeight="1" x14ac:dyDescent="0.2">
      <c r="B52" s="104"/>
      <c r="C52" s="105"/>
      <c r="D52" s="105"/>
      <c r="E52" s="105"/>
      <c r="F52" s="105"/>
      <c r="G52" s="105"/>
      <c r="H52" s="105"/>
      <c r="I52" s="43"/>
      <c r="J52" s="106"/>
    </row>
    <row r="53" spans="2:11" s="37" customFormat="1" ht="22.5" customHeight="1" x14ac:dyDescent="0.2">
      <c r="B53" s="106"/>
      <c r="C53" s="107"/>
      <c r="D53" s="107"/>
      <c r="E53" s="107"/>
      <c r="F53" s="107"/>
      <c r="G53" s="107"/>
      <c r="H53" s="107"/>
      <c r="I53" s="108"/>
    </row>
    <row r="54" spans="2:11" ht="22.5" customHeight="1" x14ac:dyDescent="0.2">
      <c r="B54" s="43"/>
      <c r="C54" s="109"/>
      <c r="D54" s="109"/>
      <c r="E54" s="109"/>
      <c r="F54" s="109"/>
      <c r="G54" s="109"/>
      <c r="H54" s="109"/>
      <c r="I54" s="110"/>
    </row>
    <row r="55" spans="2:11" ht="22.5" customHeight="1" x14ac:dyDescent="0.2">
      <c r="B55" s="108"/>
      <c r="C55" s="109"/>
      <c r="D55" s="109"/>
      <c r="E55" s="109"/>
      <c r="F55" s="109"/>
      <c r="G55" s="109"/>
      <c r="H55" s="109"/>
      <c r="I55" s="110"/>
    </row>
    <row r="56" spans="2:11" ht="22.5" customHeight="1" x14ac:dyDescent="0.2">
      <c r="B56" s="110"/>
      <c r="C56" s="109"/>
      <c r="D56" s="109"/>
      <c r="E56" s="109"/>
      <c r="F56" s="109"/>
      <c r="G56" s="109"/>
      <c r="H56" s="109"/>
      <c r="I56" s="110"/>
    </row>
    <row r="57" spans="2:11" ht="22.5" customHeight="1" x14ac:dyDescent="0.2">
      <c r="B57" s="110"/>
      <c r="C57" s="111"/>
      <c r="D57" s="111"/>
      <c r="E57" s="111"/>
      <c r="F57" s="111"/>
      <c r="G57" s="111"/>
      <c r="H57" s="111"/>
    </row>
    <row r="58" spans="2:11" ht="22.5" customHeight="1" x14ac:dyDescent="0.2">
      <c r="B58" s="110"/>
      <c r="C58" s="111"/>
      <c r="D58" s="111"/>
      <c r="E58" s="111"/>
      <c r="F58" s="111"/>
      <c r="G58" s="111"/>
      <c r="H58" s="111"/>
    </row>
    <row r="59" spans="2:11" ht="22.5" customHeight="1" x14ac:dyDescent="0.2">
      <c r="C59" s="111"/>
      <c r="D59" s="111"/>
      <c r="E59" s="111"/>
      <c r="F59" s="111"/>
      <c r="G59" s="111"/>
      <c r="H59" s="111"/>
    </row>
    <row r="60" spans="2:11" ht="22.5" customHeight="1" x14ac:dyDescent="0.2">
      <c r="C60" s="111"/>
      <c r="D60" s="111"/>
      <c r="E60" s="111"/>
      <c r="F60" s="111"/>
      <c r="G60" s="111"/>
      <c r="H60" s="111"/>
    </row>
    <row r="61" spans="2:11" ht="22.5" customHeight="1" x14ac:dyDescent="0.2">
      <c r="C61" s="111"/>
      <c r="D61" s="111"/>
      <c r="E61" s="111"/>
      <c r="F61" s="111"/>
      <c r="G61" s="111"/>
      <c r="H61" s="111"/>
    </row>
    <row r="62" spans="2:11" x14ac:dyDescent="0.2">
      <c r="C62" s="111"/>
      <c r="D62" s="111"/>
      <c r="E62" s="111"/>
      <c r="F62" s="111"/>
      <c r="G62" s="111"/>
      <c r="H62" s="111"/>
    </row>
    <row r="63" spans="2:11" x14ac:dyDescent="0.2">
      <c r="C63" s="111"/>
      <c r="D63" s="111"/>
      <c r="E63" s="111"/>
      <c r="F63" s="111"/>
      <c r="G63" s="111"/>
      <c r="H63" s="111"/>
    </row>
    <row r="64" spans="2:11" x14ac:dyDescent="0.2">
      <c r="C64" s="111"/>
      <c r="D64" s="111"/>
      <c r="E64" s="111"/>
      <c r="F64" s="111"/>
      <c r="G64" s="111"/>
      <c r="H64" s="111"/>
    </row>
    <row r="65" spans="3:8" x14ac:dyDescent="0.2">
      <c r="C65" s="111"/>
      <c r="D65" s="111"/>
      <c r="E65" s="111"/>
      <c r="F65" s="111"/>
      <c r="G65" s="111"/>
      <c r="H65" s="111"/>
    </row>
    <row r="66" spans="3:8" x14ac:dyDescent="0.2">
      <c r="C66" s="111"/>
      <c r="D66" s="111"/>
      <c r="E66" s="111"/>
      <c r="F66" s="111"/>
      <c r="G66" s="111"/>
      <c r="H66" s="111"/>
    </row>
    <row r="67" spans="3:8" x14ac:dyDescent="0.2">
      <c r="C67" s="111"/>
      <c r="D67" s="111"/>
      <c r="E67" s="111"/>
      <c r="F67" s="111"/>
      <c r="G67" s="111"/>
      <c r="H67" s="111"/>
    </row>
    <row r="68" spans="3:8" x14ac:dyDescent="0.2">
      <c r="C68" s="111"/>
      <c r="D68" s="111"/>
      <c r="E68" s="111"/>
      <c r="F68" s="111"/>
      <c r="G68" s="111"/>
      <c r="H68" s="111"/>
    </row>
    <row r="69" spans="3:8" x14ac:dyDescent="0.2">
      <c r="C69" s="111"/>
      <c r="D69" s="111"/>
      <c r="E69" s="111"/>
      <c r="F69" s="111"/>
      <c r="G69" s="111"/>
      <c r="H69" s="111"/>
    </row>
    <row r="70" spans="3:8" x14ac:dyDescent="0.2">
      <c r="C70" s="111"/>
      <c r="D70" s="111"/>
      <c r="E70" s="111"/>
      <c r="F70" s="111"/>
      <c r="G70" s="111"/>
      <c r="H70" s="111"/>
    </row>
    <row r="71" spans="3:8" x14ac:dyDescent="0.2">
      <c r="C71" s="111"/>
      <c r="D71" s="111"/>
      <c r="E71" s="111"/>
      <c r="F71" s="111"/>
      <c r="G71" s="111"/>
      <c r="H71" s="111"/>
    </row>
    <row r="72" spans="3:8" x14ac:dyDescent="0.2">
      <c r="C72" s="111"/>
      <c r="D72" s="111"/>
      <c r="E72" s="111"/>
      <c r="F72" s="111"/>
      <c r="G72" s="111"/>
      <c r="H72" s="111"/>
    </row>
    <row r="73" spans="3:8" x14ac:dyDescent="0.2">
      <c r="C73" s="111"/>
      <c r="D73" s="111"/>
      <c r="E73" s="111"/>
      <c r="F73" s="111"/>
      <c r="G73" s="111"/>
      <c r="H73" s="111"/>
    </row>
    <row r="74" spans="3:8" x14ac:dyDescent="0.2">
      <c r="C74" s="111"/>
      <c r="D74" s="111"/>
      <c r="E74" s="111"/>
      <c r="F74" s="111"/>
      <c r="G74" s="111"/>
      <c r="H74" s="111"/>
    </row>
    <row r="75" spans="3:8" x14ac:dyDescent="0.2">
      <c r="C75" s="111"/>
      <c r="D75" s="111"/>
      <c r="E75" s="111"/>
      <c r="F75" s="111"/>
      <c r="G75" s="111"/>
      <c r="H75" s="111"/>
    </row>
    <row r="76" spans="3:8" x14ac:dyDescent="0.2">
      <c r="C76" s="111"/>
      <c r="D76" s="111"/>
      <c r="E76" s="111"/>
      <c r="F76" s="111"/>
      <c r="G76" s="111"/>
      <c r="H76" s="111"/>
    </row>
    <row r="77" spans="3:8" x14ac:dyDescent="0.2">
      <c r="C77" s="111"/>
      <c r="D77" s="111"/>
      <c r="E77" s="111"/>
      <c r="F77" s="111"/>
      <c r="G77" s="111"/>
      <c r="H77" s="111"/>
    </row>
    <row r="78" spans="3:8" x14ac:dyDescent="0.2">
      <c r="C78" s="111"/>
      <c r="D78" s="111"/>
      <c r="E78" s="111"/>
      <c r="F78" s="111"/>
      <c r="G78" s="111"/>
      <c r="H78" s="111"/>
    </row>
    <row r="79" spans="3:8" x14ac:dyDescent="0.2">
      <c r="C79" s="111"/>
      <c r="D79" s="111"/>
      <c r="E79" s="111"/>
      <c r="F79" s="111"/>
      <c r="G79" s="111"/>
      <c r="H79" s="111"/>
    </row>
    <row r="80" spans="3:8" x14ac:dyDescent="0.2">
      <c r="C80" s="111"/>
      <c r="D80" s="111"/>
      <c r="E80" s="111"/>
      <c r="F80" s="111"/>
      <c r="G80" s="111"/>
      <c r="H80" s="111"/>
    </row>
    <row r="81" spans="3:8" x14ac:dyDescent="0.2">
      <c r="C81" s="111"/>
      <c r="D81" s="111"/>
      <c r="E81" s="111"/>
      <c r="F81" s="111"/>
      <c r="G81" s="111"/>
      <c r="H81" s="111"/>
    </row>
    <row r="82" spans="3:8" x14ac:dyDescent="0.2">
      <c r="C82" s="111"/>
      <c r="D82" s="111"/>
      <c r="E82" s="111"/>
      <c r="F82" s="111"/>
      <c r="G82" s="111"/>
      <c r="H82" s="111"/>
    </row>
    <row r="83" spans="3:8" x14ac:dyDescent="0.2">
      <c r="C83" s="111"/>
      <c r="D83" s="111"/>
      <c r="E83" s="111"/>
      <c r="F83" s="111"/>
      <c r="G83" s="111"/>
      <c r="H83" s="111"/>
    </row>
    <row r="84" spans="3:8" x14ac:dyDescent="0.2">
      <c r="C84" s="111"/>
      <c r="D84" s="111"/>
      <c r="E84" s="111"/>
      <c r="F84" s="111"/>
      <c r="G84" s="111"/>
      <c r="H84" s="111"/>
    </row>
    <row r="85" spans="3:8" x14ac:dyDescent="0.2">
      <c r="C85" s="111"/>
      <c r="D85" s="111"/>
      <c r="E85" s="111"/>
      <c r="F85" s="111"/>
      <c r="G85" s="111"/>
      <c r="H85" s="111"/>
    </row>
    <row r="86" spans="3:8" x14ac:dyDescent="0.2">
      <c r="C86" s="111"/>
      <c r="D86" s="111"/>
      <c r="E86" s="111"/>
      <c r="F86" s="111"/>
      <c r="G86" s="111"/>
      <c r="H86" s="111"/>
    </row>
    <row r="87" spans="3:8" x14ac:dyDescent="0.2">
      <c r="C87" s="111"/>
      <c r="D87" s="111"/>
      <c r="E87" s="111"/>
      <c r="F87" s="111"/>
      <c r="G87" s="111"/>
      <c r="H87" s="111"/>
    </row>
    <row r="88" spans="3:8" x14ac:dyDescent="0.2">
      <c r="C88" s="111"/>
      <c r="D88" s="111"/>
      <c r="E88" s="111"/>
      <c r="F88" s="111"/>
      <c r="G88" s="111"/>
      <c r="H88" s="111"/>
    </row>
    <row r="89" spans="3:8" x14ac:dyDescent="0.2">
      <c r="C89" s="111"/>
      <c r="D89" s="111"/>
      <c r="E89" s="111"/>
      <c r="F89" s="111"/>
      <c r="G89" s="111"/>
      <c r="H89" s="111"/>
    </row>
    <row r="90" spans="3:8" x14ac:dyDescent="0.2">
      <c r="C90" s="111"/>
      <c r="D90" s="111"/>
      <c r="E90" s="111"/>
      <c r="F90" s="111"/>
      <c r="G90" s="111"/>
      <c r="H90" s="111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2DA3F-883F-4BD3-9DF7-F4776C2D2F18}">
  <sheetPr>
    <pageSetUpPr autoPageBreaks="0"/>
  </sheetPr>
  <dimension ref="B1:K90"/>
  <sheetViews>
    <sheetView showGridLines="0" tabSelected="1" view="pageBreakPreview" zoomScale="70" zoomScaleNormal="80" zoomScaleSheetLayoutView="70" zoomScalePageLayoutView="85" workbookViewId="0">
      <selection activeCell="K12" sqref="K12"/>
    </sheetView>
  </sheetViews>
  <sheetFormatPr defaultColWidth="11.77734375" defaultRowHeight="14.4" x14ac:dyDescent="0.2"/>
  <cols>
    <col min="1" max="1" width="4" style="102" customWidth="1"/>
    <col min="2" max="2" width="26.6640625" style="102" customWidth="1"/>
    <col min="3" max="3" width="14.109375" style="102" customWidth="1"/>
    <col min="4" max="4" width="13" style="102" customWidth="1"/>
    <col min="5" max="5" width="12.33203125" style="102" customWidth="1"/>
    <col min="6" max="6" width="12.21875" style="102" customWidth="1"/>
    <col min="7" max="7" width="11.88671875" style="102" customWidth="1"/>
    <col min="8" max="8" width="12.21875" style="102" customWidth="1"/>
    <col min="9" max="9" width="12.77734375" style="102" customWidth="1"/>
    <col min="10" max="10" width="1.77734375" style="102" customWidth="1"/>
    <col min="11" max="16384" width="11.77734375" style="102"/>
  </cols>
  <sheetData>
    <row r="1" spans="2:11" s="37" customFormat="1" ht="19.2" x14ac:dyDescent="0.2">
      <c r="B1" s="35" t="s">
        <v>50</v>
      </c>
      <c r="C1" s="36"/>
      <c r="F1" s="112"/>
      <c r="G1" s="40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2" customHeight="1" x14ac:dyDescent="0.2">
      <c r="B4" s="45"/>
      <c r="C4" s="46"/>
      <c r="D4" s="113" t="s">
        <v>51</v>
      </c>
      <c r="E4" s="113"/>
      <c r="F4" s="113"/>
      <c r="G4" s="113"/>
      <c r="H4" s="113"/>
      <c r="I4" s="48"/>
      <c r="J4" s="44"/>
    </row>
    <row r="5" spans="2:11" s="37" customFormat="1" ht="17.399999999999999" customHeight="1" x14ac:dyDescent="0.2">
      <c r="B5" s="49"/>
      <c r="C5" s="50"/>
      <c r="D5" s="50"/>
      <c r="E5" s="51"/>
      <c r="F5" s="52"/>
      <c r="G5" s="52"/>
      <c r="H5" s="52"/>
      <c r="I5" s="53"/>
      <c r="J5" s="44"/>
      <c r="K5" s="55"/>
    </row>
    <row r="6" spans="2:11" s="37" customFormat="1" ht="17.399999999999999" customHeight="1" x14ac:dyDescent="0.2">
      <c r="B6" s="49"/>
      <c r="C6" s="56" t="s">
        <v>30</v>
      </c>
      <c r="D6" s="57"/>
      <c r="E6" s="58" t="s">
        <v>31</v>
      </c>
      <c r="F6" s="59"/>
      <c r="G6" s="60"/>
      <c r="H6" s="114"/>
      <c r="I6" s="115" t="s">
        <v>40</v>
      </c>
      <c r="J6" s="44"/>
      <c r="K6" s="55"/>
    </row>
    <row r="7" spans="2:11" s="37" customFormat="1" ht="17.399999999999999" customHeight="1" x14ac:dyDescent="0.2">
      <c r="B7" s="49"/>
      <c r="C7" s="63"/>
      <c r="D7" s="63"/>
      <c r="E7" s="64"/>
      <c r="F7" s="65"/>
      <c r="G7" s="66" t="s">
        <v>41</v>
      </c>
      <c r="H7" s="116"/>
      <c r="I7" s="117"/>
      <c r="J7" s="44"/>
      <c r="K7" s="69"/>
    </row>
    <row r="8" spans="2:11" s="37" customFormat="1" ht="17.399999999999999" customHeight="1" x14ac:dyDescent="0.2">
      <c r="B8" s="70"/>
      <c r="C8" s="71" t="s">
        <v>42</v>
      </c>
      <c r="D8" s="72" t="s">
        <v>43</v>
      </c>
      <c r="E8" s="73" t="s">
        <v>42</v>
      </c>
      <c r="F8" s="74" t="s">
        <v>43</v>
      </c>
      <c r="G8" s="73" t="s">
        <v>42</v>
      </c>
      <c r="H8" s="74" t="s">
        <v>44</v>
      </c>
      <c r="I8" s="73" t="s">
        <v>42</v>
      </c>
      <c r="J8" s="62"/>
      <c r="K8" s="69"/>
    </row>
    <row r="9" spans="2:11" s="37" customFormat="1" ht="22.5" customHeight="1" x14ac:dyDescent="0.2">
      <c r="B9" s="75"/>
      <c r="C9" s="76" t="s">
        <v>45</v>
      </c>
      <c r="D9" s="77" t="s">
        <v>46</v>
      </c>
      <c r="E9" s="76" t="s">
        <v>7</v>
      </c>
      <c r="F9" s="77" t="s">
        <v>46</v>
      </c>
      <c r="G9" s="76" t="s">
        <v>7</v>
      </c>
      <c r="H9" s="77" t="s">
        <v>46</v>
      </c>
      <c r="I9" s="76" t="s">
        <v>7</v>
      </c>
      <c r="J9" s="62"/>
      <c r="K9" s="69"/>
    </row>
    <row r="10" spans="2:11" s="37" customFormat="1" ht="22.5" customHeight="1" x14ac:dyDescent="0.2">
      <c r="B10" s="20" t="s">
        <v>8</v>
      </c>
      <c r="C10" s="78">
        <v>98049</v>
      </c>
      <c r="D10" s="79">
        <v>2</v>
      </c>
      <c r="E10" s="78">
        <v>97596</v>
      </c>
      <c r="F10" s="79">
        <v>2.2000000000000002</v>
      </c>
      <c r="G10" s="78">
        <v>96405</v>
      </c>
      <c r="H10" s="79">
        <v>2.9</v>
      </c>
      <c r="I10" s="78">
        <v>453</v>
      </c>
      <c r="J10" s="62"/>
      <c r="K10" s="69"/>
    </row>
    <row r="11" spans="2:11" s="37" customFormat="1" ht="22.5" customHeight="1" x14ac:dyDescent="0.2">
      <c r="B11" s="20" t="s">
        <v>9</v>
      </c>
      <c r="C11" s="78">
        <v>106702</v>
      </c>
      <c r="D11" s="79">
        <v>28.3</v>
      </c>
      <c r="E11" s="78">
        <v>105667</v>
      </c>
      <c r="F11" s="79">
        <v>27.2</v>
      </c>
      <c r="G11" s="78">
        <v>104159</v>
      </c>
      <c r="H11" s="79">
        <v>27.7</v>
      </c>
      <c r="I11" s="78">
        <v>1035</v>
      </c>
      <c r="J11" s="62"/>
      <c r="K11" s="69"/>
    </row>
    <row r="12" spans="2:11" s="37" customFormat="1" ht="22.5" customHeight="1" x14ac:dyDescent="0.2">
      <c r="B12" s="20" t="s">
        <v>10</v>
      </c>
      <c r="C12" s="78">
        <v>103924</v>
      </c>
      <c r="D12" s="79">
        <v>3</v>
      </c>
      <c r="E12" s="78">
        <v>103726</v>
      </c>
      <c r="F12" s="79">
        <v>4.0999999999999996</v>
      </c>
      <c r="G12" s="78">
        <v>102449</v>
      </c>
      <c r="H12" s="79">
        <v>4.5</v>
      </c>
      <c r="I12" s="78">
        <v>198</v>
      </c>
      <c r="J12" s="62"/>
      <c r="K12" s="69"/>
    </row>
    <row r="13" spans="2:11" s="37" customFormat="1" ht="22.5" customHeight="1" x14ac:dyDescent="0.2">
      <c r="B13" s="80" t="s">
        <v>11</v>
      </c>
      <c r="C13" s="78">
        <v>180484</v>
      </c>
      <c r="D13" s="79">
        <v>44.9</v>
      </c>
      <c r="E13" s="78">
        <v>180484</v>
      </c>
      <c r="F13" s="79">
        <v>44.9</v>
      </c>
      <c r="G13" s="78">
        <v>180457</v>
      </c>
      <c r="H13" s="79">
        <v>44.9</v>
      </c>
      <c r="I13" s="78">
        <v>0</v>
      </c>
      <c r="J13" s="62"/>
      <c r="K13" s="69"/>
    </row>
    <row r="14" spans="2:11" s="37" customFormat="1" ht="22.5" customHeight="1" x14ac:dyDescent="0.2">
      <c r="B14" s="20" t="s">
        <v>12</v>
      </c>
      <c r="C14" s="78">
        <v>118909</v>
      </c>
      <c r="D14" s="79">
        <v>14.2</v>
      </c>
      <c r="E14" s="78">
        <v>118774</v>
      </c>
      <c r="F14" s="79">
        <v>16</v>
      </c>
      <c r="G14" s="78">
        <v>117201</v>
      </c>
      <c r="H14" s="79">
        <v>15.9</v>
      </c>
      <c r="I14" s="78">
        <v>135</v>
      </c>
      <c r="J14" s="62"/>
      <c r="K14" s="69"/>
    </row>
    <row r="15" spans="2:11" s="37" customFormat="1" ht="22.5" customHeight="1" x14ac:dyDescent="0.2">
      <c r="B15" s="20" t="s">
        <v>13</v>
      </c>
      <c r="C15" s="78">
        <v>98874</v>
      </c>
      <c r="D15" s="79">
        <v>21.8</v>
      </c>
      <c r="E15" s="78">
        <v>98874</v>
      </c>
      <c r="F15" s="79">
        <v>21.8</v>
      </c>
      <c r="G15" s="78">
        <v>98874</v>
      </c>
      <c r="H15" s="79">
        <v>21.8</v>
      </c>
      <c r="I15" s="78">
        <v>0</v>
      </c>
      <c r="J15" s="62"/>
      <c r="K15" s="69"/>
    </row>
    <row r="16" spans="2:11" s="37" customFormat="1" ht="22.5" customHeight="1" x14ac:dyDescent="0.2">
      <c r="B16" s="20" t="s">
        <v>14</v>
      </c>
      <c r="C16" s="78">
        <v>108798</v>
      </c>
      <c r="D16" s="79">
        <v>3.3</v>
      </c>
      <c r="E16" s="78">
        <v>107672</v>
      </c>
      <c r="F16" s="79">
        <v>2.7</v>
      </c>
      <c r="G16" s="78">
        <v>107105</v>
      </c>
      <c r="H16" s="79">
        <v>4.5999999999999996</v>
      </c>
      <c r="I16" s="78">
        <v>1126</v>
      </c>
      <c r="J16" s="62"/>
      <c r="K16" s="69"/>
    </row>
    <row r="17" spans="2:11" s="37" customFormat="1" ht="22.5" customHeight="1" x14ac:dyDescent="0.2">
      <c r="B17" s="20" t="s">
        <v>15</v>
      </c>
      <c r="C17" s="78">
        <v>112396</v>
      </c>
      <c r="D17" s="79">
        <v>-1.3</v>
      </c>
      <c r="E17" s="78">
        <v>112396</v>
      </c>
      <c r="F17" s="79">
        <v>-1.3</v>
      </c>
      <c r="G17" s="78">
        <v>111229</v>
      </c>
      <c r="H17" s="79">
        <v>-2.2999999999999998</v>
      </c>
      <c r="I17" s="78">
        <v>0</v>
      </c>
      <c r="J17" s="62"/>
      <c r="K17" s="69"/>
    </row>
    <row r="18" spans="2:11" s="37" customFormat="1" ht="22.5" customHeight="1" x14ac:dyDescent="0.2">
      <c r="B18" s="20" t="s">
        <v>16</v>
      </c>
      <c r="C18" s="78">
        <v>93323</v>
      </c>
      <c r="D18" s="79">
        <v>-10.9</v>
      </c>
      <c r="E18" s="78">
        <v>91376</v>
      </c>
      <c r="F18" s="79">
        <v>-11.6</v>
      </c>
      <c r="G18" s="78">
        <v>90181</v>
      </c>
      <c r="H18" s="79">
        <v>-12.7</v>
      </c>
      <c r="I18" s="78">
        <v>1947</v>
      </c>
      <c r="J18" s="62"/>
      <c r="K18" s="69"/>
    </row>
    <row r="19" spans="2:11" s="37" customFormat="1" ht="22.5" customHeight="1" x14ac:dyDescent="0.2">
      <c r="B19" s="24" t="s">
        <v>17</v>
      </c>
      <c r="C19" s="78">
        <v>114898</v>
      </c>
      <c r="D19" s="79">
        <v>-4.2</v>
      </c>
      <c r="E19" s="78">
        <v>114898</v>
      </c>
      <c r="F19" s="79">
        <v>-3.3</v>
      </c>
      <c r="G19" s="78">
        <v>112994</v>
      </c>
      <c r="H19" s="79">
        <v>-4.7</v>
      </c>
      <c r="I19" s="78">
        <v>0</v>
      </c>
      <c r="J19" s="62"/>
      <c r="K19" s="69"/>
    </row>
    <row r="20" spans="2:11" s="37" customFormat="1" ht="22.5" customHeight="1" x14ac:dyDescent="0.2">
      <c r="B20" s="20" t="s">
        <v>18</v>
      </c>
      <c r="C20" s="78">
        <v>65095</v>
      </c>
      <c r="D20" s="79">
        <v>-11.3</v>
      </c>
      <c r="E20" s="78">
        <v>65091</v>
      </c>
      <c r="F20" s="79">
        <v>-11.3</v>
      </c>
      <c r="G20" s="78">
        <v>64597</v>
      </c>
      <c r="H20" s="79">
        <v>-9.6</v>
      </c>
      <c r="I20" s="78">
        <v>4</v>
      </c>
      <c r="J20" s="62"/>
      <c r="K20" s="69"/>
    </row>
    <row r="21" spans="2:11" s="37" customFormat="1" ht="22.5" customHeight="1" x14ac:dyDescent="0.2">
      <c r="B21" s="80" t="s">
        <v>19</v>
      </c>
      <c r="C21" s="78">
        <v>84902</v>
      </c>
      <c r="D21" s="79">
        <v>17.399999999999999</v>
      </c>
      <c r="E21" s="78">
        <v>84902</v>
      </c>
      <c r="F21" s="79">
        <v>19</v>
      </c>
      <c r="G21" s="78">
        <v>82832</v>
      </c>
      <c r="H21" s="79">
        <v>17.7</v>
      </c>
      <c r="I21" s="78">
        <v>0</v>
      </c>
      <c r="J21" s="62"/>
      <c r="K21" s="69"/>
    </row>
    <row r="22" spans="2:11" s="37" customFormat="1" ht="22.5" customHeight="1" x14ac:dyDescent="0.2">
      <c r="B22" s="20" t="s">
        <v>20</v>
      </c>
      <c r="C22" s="78">
        <v>104895</v>
      </c>
      <c r="D22" s="79">
        <v>-10.3</v>
      </c>
      <c r="E22" s="78">
        <v>104895</v>
      </c>
      <c r="F22" s="79">
        <v>-10.3</v>
      </c>
      <c r="G22" s="78">
        <v>104712</v>
      </c>
      <c r="H22" s="79">
        <v>-10.3</v>
      </c>
      <c r="I22" s="78">
        <v>0</v>
      </c>
      <c r="J22" s="62"/>
      <c r="K22" s="69"/>
    </row>
    <row r="23" spans="2:11" s="37" customFormat="1" ht="22.5" customHeight="1" x14ac:dyDescent="0.2">
      <c r="B23" s="20" t="s">
        <v>21</v>
      </c>
      <c r="C23" s="78">
        <v>116765</v>
      </c>
      <c r="D23" s="79">
        <v>13.4</v>
      </c>
      <c r="E23" s="78">
        <v>116553</v>
      </c>
      <c r="F23" s="79">
        <v>15</v>
      </c>
      <c r="G23" s="78">
        <v>113708</v>
      </c>
      <c r="H23" s="79">
        <v>14</v>
      </c>
      <c r="I23" s="78">
        <v>212</v>
      </c>
      <c r="J23" s="62"/>
      <c r="K23" s="69"/>
    </row>
    <row r="24" spans="2:11" s="37" customFormat="1" ht="22.5" customHeight="1" x14ac:dyDescent="0.2">
      <c r="B24" s="20" t="s">
        <v>22</v>
      </c>
      <c r="C24" s="78">
        <v>153800</v>
      </c>
      <c r="D24" s="79">
        <v>-0.4</v>
      </c>
      <c r="E24" s="78">
        <v>153576</v>
      </c>
      <c r="F24" s="79">
        <v>-0.5</v>
      </c>
      <c r="G24" s="78">
        <v>153205</v>
      </c>
      <c r="H24" s="79">
        <v>-0.8</v>
      </c>
      <c r="I24" s="78">
        <v>224</v>
      </c>
      <c r="J24" s="62"/>
    </row>
    <row r="25" spans="2:11" s="37" customFormat="1" ht="22.5" customHeight="1" x14ac:dyDescent="0.2">
      <c r="B25" s="25" t="s">
        <v>23</v>
      </c>
      <c r="C25" s="81">
        <v>88206</v>
      </c>
      <c r="D25" s="82">
        <v>2.5</v>
      </c>
      <c r="E25" s="81">
        <v>87814</v>
      </c>
      <c r="F25" s="83">
        <v>2.1</v>
      </c>
      <c r="G25" s="81">
        <v>86305</v>
      </c>
      <c r="H25" s="83">
        <v>3.5</v>
      </c>
      <c r="I25" s="81">
        <v>392</v>
      </c>
      <c r="J25" s="84"/>
    </row>
    <row r="26" spans="2:11" s="37" customFormat="1" ht="16.2" customHeight="1" x14ac:dyDescent="0.2">
      <c r="B26" s="43"/>
      <c r="C26" s="85"/>
      <c r="D26" s="43"/>
      <c r="E26" s="43"/>
      <c r="F26" s="43"/>
      <c r="G26" s="43"/>
      <c r="H26" s="43"/>
      <c r="I26" s="43"/>
      <c r="J26" s="86"/>
      <c r="K26" s="69"/>
    </row>
    <row r="27" spans="2:11" s="37" customFormat="1" ht="30.9" customHeight="1" x14ac:dyDescent="0.2">
      <c r="B27" s="87" t="s">
        <v>35</v>
      </c>
      <c r="C27" s="43"/>
      <c r="D27" s="43"/>
      <c r="E27" s="43"/>
      <c r="F27" s="43"/>
      <c r="G27" s="43"/>
      <c r="H27" s="43"/>
      <c r="I27" s="43"/>
      <c r="J27" s="86"/>
      <c r="K27" s="69"/>
    </row>
    <row r="28" spans="2:11" s="37" customFormat="1" ht="24" customHeight="1" x14ac:dyDescent="0.2">
      <c r="B28" s="88"/>
      <c r="C28" s="89"/>
      <c r="D28" s="113" t="s">
        <v>51</v>
      </c>
      <c r="E28" s="113"/>
      <c r="F28" s="113"/>
      <c r="G28" s="113"/>
      <c r="H28" s="113"/>
      <c r="I28" s="48"/>
      <c r="J28" s="86"/>
      <c r="K28" s="69"/>
    </row>
    <row r="29" spans="2:11" s="37" customFormat="1" ht="17.399999999999999" customHeight="1" x14ac:dyDescent="0.2">
      <c r="B29" s="90"/>
      <c r="C29" s="50"/>
      <c r="D29" s="50"/>
      <c r="E29" s="51"/>
      <c r="F29" s="52"/>
      <c r="G29" s="52"/>
      <c r="H29" s="52"/>
      <c r="I29" s="91"/>
      <c r="J29" s="86"/>
      <c r="K29" s="69"/>
    </row>
    <row r="30" spans="2:11" s="37" customFormat="1" ht="17.399999999999999" customHeight="1" x14ac:dyDescent="0.2">
      <c r="B30" s="90"/>
      <c r="C30" s="56" t="s">
        <v>30</v>
      </c>
      <c r="D30" s="57"/>
      <c r="E30" s="58" t="s">
        <v>31</v>
      </c>
      <c r="F30" s="59"/>
      <c r="G30" s="60"/>
      <c r="H30" s="60"/>
      <c r="I30" s="118" t="s">
        <v>40</v>
      </c>
      <c r="J30" s="86"/>
      <c r="K30" s="69"/>
    </row>
    <row r="31" spans="2:11" s="37" customFormat="1" ht="17.399999999999999" customHeight="1" x14ac:dyDescent="0.2">
      <c r="B31" s="90"/>
      <c r="C31" s="63"/>
      <c r="D31" s="63"/>
      <c r="E31" s="64"/>
      <c r="F31" s="65"/>
      <c r="G31" s="66" t="s">
        <v>41</v>
      </c>
      <c r="H31" s="93"/>
      <c r="I31" s="119"/>
      <c r="J31" s="86"/>
      <c r="K31" s="69"/>
    </row>
    <row r="32" spans="2:11" s="37" customFormat="1" ht="17.399999999999999" customHeight="1" x14ac:dyDescent="0.2">
      <c r="B32" s="95"/>
      <c r="C32" s="71" t="s">
        <v>42</v>
      </c>
      <c r="D32" s="72" t="s">
        <v>43</v>
      </c>
      <c r="E32" s="73" t="s">
        <v>42</v>
      </c>
      <c r="F32" s="74" t="s">
        <v>43</v>
      </c>
      <c r="G32" s="73" t="s">
        <v>42</v>
      </c>
      <c r="H32" s="74" t="s">
        <v>44</v>
      </c>
      <c r="I32" s="73" t="s">
        <v>42</v>
      </c>
      <c r="J32" s="44"/>
      <c r="K32" s="69"/>
    </row>
    <row r="33" spans="2:11" s="37" customFormat="1" ht="22.5" customHeight="1" x14ac:dyDescent="0.2">
      <c r="B33" s="96"/>
      <c r="C33" s="76" t="s">
        <v>45</v>
      </c>
      <c r="D33" s="77" t="s">
        <v>46</v>
      </c>
      <c r="E33" s="76" t="s">
        <v>7</v>
      </c>
      <c r="F33" s="77" t="s">
        <v>46</v>
      </c>
      <c r="G33" s="76" t="s">
        <v>7</v>
      </c>
      <c r="H33" s="77" t="s">
        <v>46</v>
      </c>
      <c r="I33" s="76" t="s">
        <v>7</v>
      </c>
      <c r="J33" s="44"/>
      <c r="K33" s="69"/>
    </row>
    <row r="34" spans="2:11" s="37" customFormat="1" ht="22.5" customHeight="1" x14ac:dyDescent="0.2">
      <c r="B34" s="20" t="s">
        <v>8</v>
      </c>
      <c r="C34" s="78">
        <v>110930</v>
      </c>
      <c r="D34" s="97">
        <v>6.7</v>
      </c>
      <c r="E34" s="78">
        <v>110075</v>
      </c>
      <c r="F34" s="79">
        <v>6.6</v>
      </c>
      <c r="G34" s="78">
        <v>108311</v>
      </c>
      <c r="H34" s="98">
        <v>6.9</v>
      </c>
      <c r="I34" s="78">
        <v>855</v>
      </c>
      <c r="J34" s="44"/>
      <c r="K34" s="69"/>
    </row>
    <row r="35" spans="2:11" s="37" customFormat="1" ht="22.5" customHeight="1" x14ac:dyDescent="0.2">
      <c r="B35" s="20" t="s">
        <v>9</v>
      </c>
      <c r="C35" s="78">
        <v>139348</v>
      </c>
      <c r="D35" s="97">
        <v>8.6</v>
      </c>
      <c r="E35" s="78">
        <v>121807</v>
      </c>
      <c r="F35" s="79">
        <v>-5</v>
      </c>
      <c r="G35" s="78">
        <v>121763</v>
      </c>
      <c r="H35" s="98">
        <v>3.8</v>
      </c>
      <c r="I35" s="78">
        <v>17541</v>
      </c>
      <c r="J35" s="44"/>
      <c r="K35" s="69"/>
    </row>
    <row r="36" spans="2:11" s="37" customFormat="1" ht="22.5" customHeight="1" x14ac:dyDescent="0.2">
      <c r="B36" s="20" t="s">
        <v>10</v>
      </c>
      <c r="C36" s="78">
        <v>119907</v>
      </c>
      <c r="D36" s="97">
        <v>7.8</v>
      </c>
      <c r="E36" s="78">
        <v>119431</v>
      </c>
      <c r="F36" s="79">
        <v>10.199999999999999</v>
      </c>
      <c r="G36" s="78">
        <v>116356</v>
      </c>
      <c r="H36" s="98">
        <v>10.5</v>
      </c>
      <c r="I36" s="78">
        <v>476</v>
      </c>
      <c r="J36" s="44"/>
      <c r="K36" s="69"/>
    </row>
    <row r="37" spans="2:11" s="37" customFormat="1" ht="22.5" customHeight="1" x14ac:dyDescent="0.2">
      <c r="B37" s="80" t="s">
        <v>11</v>
      </c>
      <c r="C37" s="78">
        <v>147540</v>
      </c>
      <c r="D37" s="97">
        <v>18.5</v>
      </c>
      <c r="E37" s="78">
        <v>147540</v>
      </c>
      <c r="F37" s="79">
        <v>18.5</v>
      </c>
      <c r="G37" s="78">
        <v>147497</v>
      </c>
      <c r="H37" s="98">
        <v>18.399999999999999</v>
      </c>
      <c r="I37" s="78">
        <v>0</v>
      </c>
      <c r="J37" s="44"/>
      <c r="K37" s="69"/>
    </row>
    <row r="38" spans="2:11" s="37" customFormat="1" ht="22.5" customHeight="1" x14ac:dyDescent="0.2">
      <c r="B38" s="20" t="s">
        <v>12</v>
      </c>
      <c r="C38" s="78">
        <v>134429</v>
      </c>
      <c r="D38" s="97">
        <v>28.2</v>
      </c>
      <c r="E38" s="78">
        <v>134246</v>
      </c>
      <c r="F38" s="79">
        <v>30.8</v>
      </c>
      <c r="G38" s="78">
        <v>132114</v>
      </c>
      <c r="H38" s="98">
        <v>30.2</v>
      </c>
      <c r="I38" s="78">
        <v>183</v>
      </c>
      <c r="J38" s="44"/>
      <c r="K38" s="69"/>
    </row>
    <row r="39" spans="2:11" s="37" customFormat="1" ht="22.5" customHeight="1" x14ac:dyDescent="0.2">
      <c r="B39" s="20" t="s">
        <v>13</v>
      </c>
      <c r="C39" s="78">
        <v>99872</v>
      </c>
      <c r="D39" s="97">
        <v>22.7</v>
      </c>
      <c r="E39" s="78">
        <v>99872</v>
      </c>
      <c r="F39" s="79">
        <v>22.7</v>
      </c>
      <c r="G39" s="78">
        <v>99872</v>
      </c>
      <c r="H39" s="98">
        <v>22.7</v>
      </c>
      <c r="I39" s="78">
        <v>0</v>
      </c>
      <c r="J39" s="44"/>
      <c r="K39" s="69"/>
    </row>
    <row r="40" spans="2:11" s="37" customFormat="1" ht="22.5" customHeight="1" x14ac:dyDescent="0.2">
      <c r="B40" s="20" t="s">
        <v>14</v>
      </c>
      <c r="C40" s="78">
        <v>116967</v>
      </c>
      <c r="D40" s="97">
        <v>4.9000000000000004</v>
      </c>
      <c r="E40" s="78">
        <v>114974</v>
      </c>
      <c r="F40" s="79">
        <v>4.2</v>
      </c>
      <c r="G40" s="78">
        <v>114254</v>
      </c>
      <c r="H40" s="98">
        <v>4.5999999999999996</v>
      </c>
      <c r="I40" s="78">
        <v>1993</v>
      </c>
      <c r="J40" s="44"/>
      <c r="K40" s="69"/>
    </row>
    <row r="41" spans="2:11" s="37" customFormat="1" ht="22.5" customHeight="1" x14ac:dyDescent="0.2">
      <c r="B41" s="20" t="s">
        <v>15</v>
      </c>
      <c r="C41" s="78">
        <v>115698</v>
      </c>
      <c r="D41" s="97">
        <v>0</v>
      </c>
      <c r="E41" s="78">
        <v>115698</v>
      </c>
      <c r="F41" s="79">
        <v>0</v>
      </c>
      <c r="G41" s="78">
        <v>108803</v>
      </c>
      <c r="H41" s="98">
        <v>0</v>
      </c>
      <c r="I41" s="78">
        <v>0</v>
      </c>
      <c r="J41" s="44"/>
      <c r="K41" s="69"/>
    </row>
    <row r="42" spans="2:11" s="37" customFormat="1" ht="22.5" customHeight="1" x14ac:dyDescent="0.2">
      <c r="B42" s="20" t="s">
        <v>16</v>
      </c>
      <c r="C42" s="78">
        <v>138647</v>
      </c>
      <c r="D42" s="97">
        <v>2.5</v>
      </c>
      <c r="E42" s="78">
        <v>132773</v>
      </c>
      <c r="F42" s="79">
        <v>3.4</v>
      </c>
      <c r="G42" s="78">
        <v>132592</v>
      </c>
      <c r="H42" s="98">
        <v>3.2</v>
      </c>
      <c r="I42" s="78">
        <v>5874</v>
      </c>
      <c r="J42" s="99"/>
      <c r="K42" s="69"/>
    </row>
    <row r="43" spans="2:11" s="37" customFormat="1" ht="22.5" customHeight="1" x14ac:dyDescent="0.2">
      <c r="B43" s="24" t="s">
        <v>17</v>
      </c>
      <c r="C43" s="78">
        <v>139289</v>
      </c>
      <c r="D43" s="97">
        <v>13.3</v>
      </c>
      <c r="E43" s="78">
        <v>139289</v>
      </c>
      <c r="F43" s="79">
        <v>13.2</v>
      </c>
      <c r="G43" s="78">
        <v>139161</v>
      </c>
      <c r="H43" s="98">
        <v>13.7</v>
      </c>
      <c r="I43" s="78">
        <v>0</v>
      </c>
      <c r="J43" s="44"/>
      <c r="K43" s="69"/>
    </row>
    <row r="44" spans="2:11" s="37" customFormat="1" ht="22.5" customHeight="1" x14ac:dyDescent="0.2">
      <c r="B44" s="20" t="s">
        <v>18</v>
      </c>
      <c r="C44" s="78">
        <v>75049</v>
      </c>
      <c r="D44" s="97">
        <v>-4.0999999999999996</v>
      </c>
      <c r="E44" s="78">
        <v>75034</v>
      </c>
      <c r="F44" s="79">
        <v>-4.0999999999999996</v>
      </c>
      <c r="G44" s="78">
        <v>73264</v>
      </c>
      <c r="H44" s="98">
        <v>-3.1</v>
      </c>
      <c r="I44" s="78">
        <v>15</v>
      </c>
      <c r="J44" s="44"/>
      <c r="K44" s="69"/>
    </row>
    <row r="45" spans="2:11" s="37" customFormat="1" ht="22.5" customHeight="1" x14ac:dyDescent="0.2">
      <c r="B45" s="80" t="s">
        <v>19</v>
      </c>
      <c r="C45" s="78">
        <v>68974</v>
      </c>
      <c r="D45" s="97">
        <v>8.1999999999999993</v>
      </c>
      <c r="E45" s="78">
        <v>68974</v>
      </c>
      <c r="F45" s="79">
        <v>8.1999999999999993</v>
      </c>
      <c r="G45" s="78">
        <v>68730</v>
      </c>
      <c r="H45" s="98">
        <v>10.199999999999999</v>
      </c>
      <c r="I45" s="78">
        <v>0</v>
      </c>
      <c r="J45" s="44"/>
      <c r="K45" s="69"/>
    </row>
    <row r="46" spans="2:11" s="37" customFormat="1" ht="22.5" customHeight="1" x14ac:dyDescent="0.2">
      <c r="B46" s="20" t="s">
        <v>20</v>
      </c>
      <c r="C46" s="78">
        <v>124617</v>
      </c>
      <c r="D46" s="97">
        <v>-6.6</v>
      </c>
      <c r="E46" s="78">
        <v>124617</v>
      </c>
      <c r="F46" s="79">
        <v>-6.6</v>
      </c>
      <c r="G46" s="78">
        <v>124295</v>
      </c>
      <c r="H46" s="98">
        <v>-6.6</v>
      </c>
      <c r="I46" s="78">
        <v>0</v>
      </c>
      <c r="J46" s="44"/>
      <c r="K46" s="69"/>
    </row>
    <row r="47" spans="2:11" s="37" customFormat="1" ht="22.5" customHeight="1" x14ac:dyDescent="0.2">
      <c r="B47" s="20" t="s">
        <v>21</v>
      </c>
      <c r="C47" s="78">
        <v>133538</v>
      </c>
      <c r="D47" s="97">
        <v>19.7</v>
      </c>
      <c r="E47" s="78">
        <v>133538</v>
      </c>
      <c r="F47" s="79">
        <v>19.7</v>
      </c>
      <c r="G47" s="78">
        <v>129473</v>
      </c>
      <c r="H47" s="98">
        <v>19.2</v>
      </c>
      <c r="I47" s="78">
        <v>0</v>
      </c>
      <c r="J47" s="44"/>
      <c r="K47" s="69"/>
    </row>
    <row r="48" spans="2:11" s="37" customFormat="1" ht="22.5" customHeight="1" x14ac:dyDescent="0.2">
      <c r="B48" s="20" t="s">
        <v>22</v>
      </c>
      <c r="C48" s="78">
        <v>173500</v>
      </c>
      <c r="D48" s="97">
        <v>91</v>
      </c>
      <c r="E48" s="78">
        <v>168750</v>
      </c>
      <c r="F48" s="79">
        <v>86.7</v>
      </c>
      <c r="G48" s="78">
        <v>160875</v>
      </c>
      <c r="H48" s="98">
        <v>78.3</v>
      </c>
      <c r="I48" s="78">
        <v>4750</v>
      </c>
      <c r="J48" s="44"/>
    </row>
    <row r="49" spans="2:11" s="37" customFormat="1" ht="22.5" customHeight="1" x14ac:dyDescent="0.2">
      <c r="B49" s="25" t="s">
        <v>23</v>
      </c>
      <c r="C49" s="81">
        <v>85637</v>
      </c>
      <c r="D49" s="82">
        <v>6.1</v>
      </c>
      <c r="E49" s="81">
        <v>85200</v>
      </c>
      <c r="F49" s="83">
        <v>5.7</v>
      </c>
      <c r="G49" s="81">
        <v>83516</v>
      </c>
      <c r="H49" s="100">
        <v>6.4</v>
      </c>
      <c r="I49" s="81">
        <v>437</v>
      </c>
      <c r="J49" s="44"/>
      <c r="K49" s="69"/>
    </row>
    <row r="50" spans="2:11" s="37" customFormat="1" ht="16.8" customHeight="1" x14ac:dyDescent="0.2">
      <c r="B50" s="101" t="s">
        <v>48</v>
      </c>
      <c r="C50" s="102"/>
      <c r="D50" s="102"/>
      <c r="E50" s="102"/>
      <c r="F50" s="102"/>
      <c r="G50" s="102"/>
      <c r="H50" s="102"/>
      <c r="I50" s="102"/>
      <c r="J50" s="103"/>
    </row>
    <row r="51" spans="2:11" s="37" customFormat="1" ht="16.8" customHeight="1" x14ac:dyDescent="0.2">
      <c r="B51" s="101" t="s">
        <v>49</v>
      </c>
      <c r="C51" s="102"/>
      <c r="D51" s="102"/>
      <c r="E51" s="102"/>
      <c r="F51" s="102"/>
      <c r="G51" s="102"/>
      <c r="H51" s="102"/>
      <c r="I51" s="102"/>
      <c r="J51" s="103"/>
    </row>
    <row r="52" spans="2:11" s="37" customFormat="1" ht="22.5" customHeight="1" x14ac:dyDescent="0.2">
      <c r="B52" s="106"/>
      <c r="C52" s="105"/>
      <c r="D52" s="105"/>
      <c r="E52" s="105"/>
      <c r="F52" s="105"/>
      <c r="G52" s="105"/>
      <c r="H52" s="105"/>
      <c r="I52" s="43"/>
      <c r="J52" s="106"/>
    </row>
    <row r="53" spans="2:11" s="37" customFormat="1" ht="22.5" customHeight="1" x14ac:dyDescent="0.2">
      <c r="B53" s="106"/>
      <c r="C53" s="107"/>
      <c r="D53" s="107"/>
      <c r="E53" s="107"/>
      <c r="F53" s="107"/>
      <c r="G53" s="107"/>
      <c r="H53" s="107"/>
      <c r="I53" s="108"/>
    </row>
    <row r="54" spans="2:11" ht="22.5" customHeight="1" x14ac:dyDescent="0.2">
      <c r="B54" s="43"/>
      <c r="C54" s="109"/>
      <c r="D54" s="109"/>
      <c r="E54" s="109"/>
      <c r="F54" s="109"/>
      <c r="G54" s="109"/>
      <c r="H54" s="109"/>
      <c r="I54" s="110"/>
    </row>
    <row r="55" spans="2:11" ht="22.5" customHeight="1" x14ac:dyDescent="0.2">
      <c r="B55" s="108"/>
      <c r="C55" s="109"/>
      <c r="D55" s="109"/>
      <c r="E55" s="109"/>
      <c r="F55" s="109"/>
      <c r="G55" s="109"/>
      <c r="H55" s="109"/>
      <c r="I55" s="110"/>
    </row>
    <row r="56" spans="2:11" ht="22.5" customHeight="1" x14ac:dyDescent="0.2">
      <c r="B56" s="110"/>
      <c r="C56" s="109"/>
      <c r="D56" s="109"/>
      <c r="E56" s="109"/>
      <c r="F56" s="109"/>
      <c r="G56" s="109"/>
      <c r="H56" s="109"/>
      <c r="I56" s="110"/>
    </row>
    <row r="57" spans="2:11" ht="22.5" customHeight="1" x14ac:dyDescent="0.2">
      <c r="B57" s="110"/>
      <c r="C57" s="111"/>
      <c r="D57" s="111"/>
      <c r="E57" s="111"/>
      <c r="F57" s="111"/>
      <c r="G57" s="111"/>
      <c r="H57" s="111"/>
    </row>
    <row r="58" spans="2:11" ht="22.5" customHeight="1" x14ac:dyDescent="0.2">
      <c r="B58" s="110"/>
      <c r="C58" s="111"/>
      <c r="D58" s="111"/>
      <c r="E58" s="111"/>
      <c r="F58" s="111"/>
      <c r="G58" s="111"/>
      <c r="H58" s="111"/>
    </row>
    <row r="59" spans="2:11" ht="22.5" customHeight="1" x14ac:dyDescent="0.2">
      <c r="C59" s="111"/>
      <c r="D59" s="111"/>
      <c r="E59" s="111"/>
      <c r="F59" s="111"/>
      <c r="G59" s="111"/>
      <c r="H59" s="111"/>
    </row>
    <row r="60" spans="2:11" ht="22.5" customHeight="1" x14ac:dyDescent="0.2">
      <c r="C60" s="111"/>
      <c r="D60" s="111"/>
      <c r="E60" s="111"/>
      <c r="F60" s="111"/>
      <c r="G60" s="111"/>
      <c r="H60" s="111"/>
    </row>
    <row r="61" spans="2:11" ht="22.5" customHeight="1" x14ac:dyDescent="0.2">
      <c r="C61" s="111"/>
      <c r="D61" s="111"/>
      <c r="E61" s="111"/>
      <c r="F61" s="111"/>
      <c r="G61" s="111"/>
      <c r="H61" s="111"/>
    </row>
    <row r="62" spans="2:11" x14ac:dyDescent="0.2">
      <c r="C62" s="111"/>
      <c r="D62" s="111"/>
      <c r="E62" s="111"/>
      <c r="F62" s="111"/>
      <c r="G62" s="111"/>
      <c r="H62" s="111"/>
    </row>
    <row r="63" spans="2:11" x14ac:dyDescent="0.2">
      <c r="C63" s="111"/>
      <c r="D63" s="111"/>
      <c r="E63" s="111"/>
      <c r="F63" s="111"/>
      <c r="G63" s="111"/>
      <c r="H63" s="111"/>
    </row>
    <row r="64" spans="2:11" x14ac:dyDescent="0.2">
      <c r="C64" s="111"/>
      <c r="D64" s="111"/>
      <c r="E64" s="111"/>
      <c r="F64" s="111"/>
      <c r="G64" s="111"/>
      <c r="H64" s="111"/>
    </row>
    <row r="65" spans="3:8" x14ac:dyDescent="0.2">
      <c r="C65" s="111"/>
      <c r="D65" s="111"/>
      <c r="E65" s="111"/>
      <c r="F65" s="111"/>
      <c r="G65" s="111"/>
      <c r="H65" s="111"/>
    </row>
    <row r="66" spans="3:8" x14ac:dyDescent="0.2">
      <c r="C66" s="111"/>
      <c r="D66" s="111"/>
      <c r="E66" s="111"/>
      <c r="F66" s="111"/>
      <c r="G66" s="111"/>
      <c r="H66" s="111"/>
    </row>
    <row r="67" spans="3:8" x14ac:dyDescent="0.2">
      <c r="C67" s="111"/>
      <c r="D67" s="111"/>
      <c r="E67" s="111"/>
      <c r="F67" s="111"/>
      <c r="G67" s="111"/>
      <c r="H67" s="111"/>
    </row>
    <row r="68" spans="3:8" x14ac:dyDescent="0.2">
      <c r="C68" s="111"/>
      <c r="D68" s="111"/>
      <c r="E68" s="111"/>
      <c r="F68" s="111"/>
      <c r="G68" s="111"/>
      <c r="H68" s="111"/>
    </row>
    <row r="69" spans="3:8" x14ac:dyDescent="0.2">
      <c r="C69" s="111"/>
      <c r="D69" s="111"/>
      <c r="E69" s="111"/>
      <c r="F69" s="111"/>
      <c r="G69" s="111"/>
      <c r="H69" s="111"/>
    </row>
    <row r="70" spans="3:8" x14ac:dyDescent="0.2">
      <c r="C70" s="111"/>
      <c r="D70" s="111"/>
      <c r="E70" s="111"/>
      <c r="F70" s="111"/>
      <c r="G70" s="111"/>
      <c r="H70" s="111"/>
    </row>
    <row r="71" spans="3:8" x14ac:dyDescent="0.2">
      <c r="C71" s="111"/>
      <c r="D71" s="111"/>
      <c r="E71" s="111"/>
      <c r="F71" s="111"/>
      <c r="G71" s="111"/>
      <c r="H71" s="111"/>
    </row>
    <row r="72" spans="3:8" x14ac:dyDescent="0.2">
      <c r="C72" s="111"/>
      <c r="D72" s="111"/>
      <c r="E72" s="111"/>
      <c r="F72" s="111"/>
      <c r="G72" s="111"/>
      <c r="H72" s="111"/>
    </row>
    <row r="73" spans="3:8" x14ac:dyDescent="0.2">
      <c r="C73" s="111"/>
      <c r="D73" s="111"/>
      <c r="E73" s="111"/>
      <c r="F73" s="111"/>
      <c r="G73" s="111"/>
      <c r="H73" s="111"/>
    </row>
    <row r="74" spans="3:8" x14ac:dyDescent="0.2">
      <c r="C74" s="111"/>
      <c r="D74" s="111"/>
      <c r="E74" s="111"/>
      <c r="F74" s="111"/>
      <c r="G74" s="111"/>
      <c r="H74" s="111"/>
    </row>
    <row r="75" spans="3:8" x14ac:dyDescent="0.2">
      <c r="C75" s="111"/>
      <c r="D75" s="111"/>
      <c r="E75" s="111"/>
      <c r="F75" s="111"/>
      <c r="G75" s="111"/>
      <c r="H75" s="111"/>
    </row>
    <row r="76" spans="3:8" x14ac:dyDescent="0.2">
      <c r="C76" s="111"/>
      <c r="D76" s="111"/>
      <c r="E76" s="111"/>
      <c r="F76" s="111"/>
      <c r="G76" s="111"/>
      <c r="H76" s="111"/>
    </row>
    <row r="77" spans="3:8" x14ac:dyDescent="0.2">
      <c r="C77" s="111"/>
      <c r="D77" s="111"/>
      <c r="E77" s="111"/>
      <c r="F77" s="111"/>
      <c r="G77" s="111"/>
      <c r="H77" s="111"/>
    </row>
    <row r="78" spans="3:8" x14ac:dyDescent="0.2">
      <c r="C78" s="111"/>
      <c r="D78" s="111"/>
      <c r="E78" s="111"/>
      <c r="F78" s="111"/>
      <c r="G78" s="111"/>
      <c r="H78" s="111"/>
    </row>
    <row r="79" spans="3:8" x14ac:dyDescent="0.2">
      <c r="C79" s="111"/>
      <c r="D79" s="111"/>
      <c r="E79" s="111"/>
      <c r="F79" s="111"/>
      <c r="G79" s="111"/>
      <c r="H79" s="111"/>
    </row>
    <row r="80" spans="3:8" x14ac:dyDescent="0.2">
      <c r="C80" s="111"/>
      <c r="D80" s="111"/>
      <c r="E80" s="111"/>
      <c r="F80" s="111"/>
      <c r="G80" s="111"/>
      <c r="H80" s="111"/>
    </row>
    <row r="81" spans="3:8" x14ac:dyDescent="0.2">
      <c r="C81" s="111"/>
      <c r="D81" s="111"/>
      <c r="E81" s="111"/>
      <c r="F81" s="111"/>
      <c r="G81" s="111"/>
      <c r="H81" s="111"/>
    </row>
    <row r="82" spans="3:8" x14ac:dyDescent="0.2">
      <c r="C82" s="111"/>
      <c r="D82" s="111"/>
      <c r="E82" s="111"/>
      <c r="F82" s="111"/>
      <c r="G82" s="111"/>
      <c r="H82" s="111"/>
    </row>
    <row r="83" spans="3:8" x14ac:dyDescent="0.2">
      <c r="C83" s="111"/>
      <c r="D83" s="111"/>
      <c r="E83" s="111"/>
      <c r="F83" s="111"/>
      <c r="G83" s="111"/>
      <c r="H83" s="111"/>
    </row>
    <row r="84" spans="3:8" x14ac:dyDescent="0.2">
      <c r="C84" s="111"/>
      <c r="D84" s="111"/>
      <c r="E84" s="111"/>
      <c r="F84" s="111"/>
      <c r="G84" s="111"/>
      <c r="H84" s="111"/>
    </row>
    <row r="85" spans="3:8" x14ac:dyDescent="0.2">
      <c r="C85" s="111"/>
      <c r="D85" s="111"/>
      <c r="E85" s="111"/>
      <c r="F85" s="111"/>
      <c r="G85" s="111"/>
      <c r="H85" s="111"/>
    </row>
    <row r="86" spans="3:8" x14ac:dyDescent="0.2">
      <c r="C86" s="111"/>
      <c r="D86" s="111"/>
      <c r="E86" s="111"/>
      <c r="F86" s="111"/>
      <c r="G86" s="111"/>
      <c r="H86" s="111"/>
    </row>
    <row r="87" spans="3:8" x14ac:dyDescent="0.2">
      <c r="C87" s="111"/>
      <c r="D87" s="111"/>
      <c r="E87" s="111"/>
      <c r="F87" s="111"/>
      <c r="G87" s="111"/>
      <c r="H87" s="111"/>
    </row>
    <row r="88" spans="3:8" x14ac:dyDescent="0.2">
      <c r="C88" s="111"/>
      <c r="D88" s="111"/>
      <c r="E88" s="111"/>
      <c r="F88" s="111"/>
      <c r="G88" s="111"/>
      <c r="H88" s="111"/>
    </row>
    <row r="89" spans="3:8" x14ac:dyDescent="0.2">
      <c r="C89" s="111"/>
      <c r="D89" s="111"/>
      <c r="E89" s="111"/>
      <c r="F89" s="111"/>
      <c r="G89" s="111"/>
      <c r="H89" s="111"/>
    </row>
    <row r="90" spans="3:8" x14ac:dyDescent="0.2">
      <c r="C90" s="111"/>
      <c r="D90" s="111"/>
      <c r="E90" s="111"/>
      <c r="F90" s="111"/>
      <c r="G90" s="111"/>
      <c r="H90" s="111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R6.1</vt:lpstr>
      <vt:lpstr>R6.2</vt:lpstr>
      <vt:lpstr>R6.3</vt:lpstr>
      <vt:lpstr>R6.4</vt:lpstr>
      <vt:lpstr>R6.5(1)</vt:lpstr>
      <vt:lpstr>R6.5(2)</vt:lpstr>
      <vt:lpstr>R6.1!Print_Area</vt:lpstr>
      <vt:lpstr>R6.2!Print_Area</vt:lpstr>
      <vt:lpstr>R6.3!Print_Area</vt:lpstr>
      <vt:lpstr>R6.4!Print_Area</vt:lpstr>
      <vt:lpstr>'R6.5(1)'!Print_Area</vt:lpstr>
      <vt:lpstr>'R6.5(2)'!Print_Area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2017-05-09T05:20:14Z</dcterms:created>
  <dcterms:modified xsi:type="dcterms:W3CDTF">2024-07-29T00:15:07Z</dcterms:modified>
</cp:coreProperties>
</file>