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08129C37-5699-47DA-A607-73842B1174B2}" xr6:coauthVersionLast="47" xr6:coauthVersionMax="47" xr10:uidLastSave="{00000000-0000-0000-0000-000000000000}"/>
  <bookViews>
    <workbookView xWindow="-108" yWindow="-108" windowWidth="23256" windowHeight="12576" tabRatio="946" activeTab="5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  <sheet name="R6.6" sheetId="91" r:id="rId6"/>
  </sheets>
  <externalReferences>
    <externalReference r:id="rId7"/>
    <externalReference r:id="rId8"/>
    <externalReference r:id="rId9"/>
  </externalReferences>
  <definedNames>
    <definedName name="_xlnm.Print_Area" localSheetId="0">'R6.1'!$B$1:$L$50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  <definedName name="_xlnm.Print_Area" localSheetId="5">'R6.6'!$B$1:$L$50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89" l="1"/>
  <c r="E47" i="87"/>
  <c r="B47" i="87"/>
  <c r="E46" i="87"/>
  <c r="B46" i="87"/>
  <c r="E45" i="87"/>
  <c r="B45" i="87"/>
  <c r="E44" i="87"/>
  <c r="B44" i="87"/>
  <c r="B43" i="87"/>
  <c r="E42" i="87"/>
  <c r="B42" i="87"/>
  <c r="E41" i="87"/>
  <c r="B41" i="87"/>
  <c r="E40" i="87"/>
  <c r="B40" i="87"/>
  <c r="E39" i="87"/>
  <c r="B39" i="87"/>
  <c r="E38" i="87"/>
  <c r="B38" i="87"/>
  <c r="E37" i="87"/>
  <c r="B37" i="87"/>
  <c r="E36" i="87"/>
  <c r="B36" i="87"/>
  <c r="E35" i="87"/>
  <c r="B35" i="87"/>
  <c r="E34" i="87"/>
  <c r="B34" i="87"/>
  <c r="E33" i="87"/>
  <c r="B33" i="87"/>
  <c r="E32" i="87"/>
  <c r="B32" i="87"/>
  <c r="E24" i="87"/>
  <c r="B24" i="87"/>
  <c r="E23" i="87"/>
  <c r="B23" i="87"/>
  <c r="E22" i="87"/>
  <c r="B22" i="87"/>
  <c r="E21" i="87"/>
  <c r="B21" i="87"/>
  <c r="E20" i="87"/>
  <c r="B20" i="87"/>
  <c r="E19" i="87"/>
  <c r="B19" i="87"/>
  <c r="E18" i="87"/>
  <c r="B18" i="87"/>
  <c r="E17" i="87"/>
  <c r="B17" i="87"/>
  <c r="E16" i="87"/>
  <c r="B16" i="87"/>
  <c r="E15" i="87"/>
  <c r="B15" i="87"/>
  <c r="E14" i="87"/>
  <c r="B14" i="87"/>
  <c r="E13" i="87"/>
  <c r="B13" i="87"/>
  <c r="E12" i="87"/>
  <c r="B12" i="87"/>
  <c r="E11" i="87"/>
  <c r="B11" i="87"/>
  <c r="E10" i="87"/>
  <c r="B10" i="87"/>
  <c r="E9" i="87"/>
  <c r="B9" i="87"/>
  <c r="B1" i="87"/>
</calcChain>
</file>

<file path=xl/sharedStrings.xml><?xml version="1.0" encoding="utf-8"?>
<sst xmlns="http://schemas.openxmlformats.org/spreadsheetml/2006/main" count="483" uniqueCount="46">
  <si>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</si>
  <si>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</si>
  <si>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</si>
  <si>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</si>
  <si>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</si>
  <si>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</si>
  <si>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</si>
  <si>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</si>
  <si>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</si>
  <si>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</si>
  <si>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</si>
  <si>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</si>
  <si>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</si>
  <si>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</si>
  <si>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</si>
  <si>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</si>
  <si>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</si>
  <si>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</si>
  <si>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</si>
  <si>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</si>
  <si>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</si>
  <si>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</si>
  <si>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</si>
  <si>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</si>
  <si>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</si>
  <si>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</si>
  <si>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</si>
  <si>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</si>
  <si>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</si>
  <si>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</si>
  <si>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</si>
  <si>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</si>
  <si>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</si>
  <si>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</si>
  <si>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</si>
  <si>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</si>
  <si>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</si>
  <si>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</si>
  <si>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</si>
  <si>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</si>
  <si>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</si>
  <si>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</si>
  <si>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</si>
  <si>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</si>
  <si>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</si>
  <si>
    <t>表５　産業別にみた常用雇用の動き（令和６年６月）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</si>
</sst>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  <row r="32">
          <cell r="B32" t="str">
            <v>調査産業計</v>
          </cell>
        </row>
        <row r="33">
          <cell r="B33" t="str">
            <v>建設業</v>
          </cell>
        </row>
        <row r="34">
          <cell r="B34" t="str">
            <v>製造業</v>
          </cell>
        </row>
        <row r="35">
          <cell r="B35" t="str">
            <v>電気・ガス・熱供給・水道業</v>
          </cell>
        </row>
        <row r="36">
          <cell r="B36" t="str">
            <v>情報通信業</v>
          </cell>
        </row>
        <row r="37">
          <cell r="B37" t="str">
            <v>運輸業，郵便業</v>
          </cell>
        </row>
        <row r="38">
          <cell r="B38" t="str">
            <v>卸売業，小売業</v>
          </cell>
        </row>
        <row r="39">
          <cell r="B39" t="str">
            <v>金融業，保険業</v>
          </cell>
        </row>
        <row r="40">
          <cell r="B40" t="str">
            <v>不動産業，物品賃貸業</v>
          </cell>
        </row>
        <row r="41">
          <cell r="B41" t="str">
            <v>学術研究，専門・技術サービス業</v>
          </cell>
        </row>
        <row r="42">
          <cell r="B42" t="str">
            <v>宿泊業，飲食サービス業</v>
          </cell>
        </row>
        <row r="43">
          <cell r="B43" t="str">
            <v>生活関連サービス業，娯楽業</v>
          </cell>
        </row>
        <row r="44">
          <cell r="B44" t="str">
            <v>教育，学習支援業</v>
          </cell>
        </row>
        <row r="45">
          <cell r="B45" t="str">
            <v>医療，福祉</v>
          </cell>
        </row>
        <row r="46">
          <cell r="B46" t="str">
            <v>複合サービス事業</v>
          </cell>
        </row>
        <row r="47">
          <cell r="B47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55" t="s">
        <v>30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55" t="s">
        <v>30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55" t="s">
        <v>30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55" t="s">
        <v>30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tr">
        <f>"表５　産業別にみた常用雇用の動き（"&amp;[1]設定!D8&amp;DBCS([1]設定!E8)&amp;"年"&amp;DBCS([1]設定!F8)&amp;"月）"</f>
        <v>表５　産業別にみた常用雇用の動き（令和６年３月）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tr">
        <f>+[2]表１!B9</f>
        <v>調査産業計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tr">
        <f>+[2]表１!B10</f>
        <v>建設業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tr">
        <f>+[2]表１!B11</f>
        <v>製造業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tr">
        <f>+[2]表１!B12</f>
        <v>電気・ガス・熱供給・水道業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tr">
        <f>+[2]表１!B13</f>
        <v>情報通信業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tr">
        <f>+[2]表１!B14</f>
        <v>運輸業，郵便業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tr">
        <f>+[2]表１!B15</f>
        <v>卸売業，小売業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tr">
        <f>+[2]表１!B16</f>
        <v>金融業，保険業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tr">
        <f>+[2]表１!B17</f>
        <v>不動産業，物品賃貸業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tr">
        <f>+[2]表１!B18</f>
        <v>学術研究，専門・技術サービス業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tr">
        <f>+[2]表１!B19</f>
        <v>宿泊業，飲食サービス業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tr">
        <f>+[2]表１!B20</f>
        <v>生活関連サービス業，娯楽業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tr">
        <f>+[2]表１!B21</f>
        <v>教育，学習支援業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tr">
        <f>+[2]表１!B22</f>
        <v>医療，福祉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tr">
        <f>+[2]表１!B23</f>
        <v>複合サービス事業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tr">
        <f>+[2]表１!B24</f>
        <v>サービス業（他に分類されないもの）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tr">
        <f>+[2]表１!B32</f>
        <v>調査産業計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tr">
        <f>+[2]表１!B33</f>
        <v>建設業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tr">
        <f>+[2]表１!B34</f>
        <v>製造業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tr">
        <f>+[2]表１!B35</f>
        <v>電気・ガス・熱供給・水道業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tr">
        <f>+[2]表１!B36</f>
        <v>情報通信業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tr">
        <f>+[2]表１!B37</f>
        <v>運輸業，郵便業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tr">
        <f>+[2]表１!B38</f>
        <v>卸売業，小売業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tr">
        <f>+[2]表１!B39</f>
        <v>金融業，保険業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tr">
        <f>+[2]表１!B40</f>
        <v>不動産業，物品賃貸業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tr">
        <f>+[2]表１!B41</f>
        <v>学術研究，専門・技術サービス業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tr">
        <f>+[2]表１!B42</f>
        <v>宿泊業，飲食サービス業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tr">
        <f>+[2]表１!B43</f>
        <v>生活関連サービス業，娯楽業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tr">
        <f>+[2]表１!B44</f>
        <v>教育，学習支援業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tr">
        <f>+[2]表１!B45</f>
        <v>医療，福祉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tr">
        <f>+[2]表１!B46</f>
        <v>複合サービス事業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tr">
        <f>+[2]表１!B47</f>
        <v>サービス業（他に分類されないもの）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tr">
        <f>[3]表１!E1</f>
        <v>（令和６年４月）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9D3-CD8D-4288-815F-F75D47017DFD}">
  <dimension ref="B1:L52"/>
  <sheetViews>
    <sheetView showGridLines="0" tabSelected="1" view="pageBreakPreview" zoomScale="55" zoomScaleNormal="70" zoomScaleSheetLayoutView="55" workbookViewId="0">
      <selection activeCell="Q15" sqref="Q15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45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368213</v>
      </c>
      <c r="D9" s="32">
        <v>1.9</v>
      </c>
      <c r="E9" s="33">
        <v>265882</v>
      </c>
      <c r="F9" s="32">
        <v>4.5</v>
      </c>
      <c r="G9" s="31">
        <v>102331</v>
      </c>
      <c r="H9" s="49">
        <v>-4.3</v>
      </c>
      <c r="I9" s="49">
        <v>27.8</v>
      </c>
      <c r="J9" s="49">
        <v>-1.7</v>
      </c>
      <c r="K9" s="50">
        <v>1.46</v>
      </c>
      <c r="L9" s="50">
        <v>1.37</v>
      </c>
    </row>
    <row r="10" spans="2:12" ht="30" customHeight="1" x14ac:dyDescent="0.2">
      <c r="B10" s="19" t="s">
        <v>12</v>
      </c>
      <c r="C10" s="31">
        <v>20368</v>
      </c>
      <c r="D10" s="32">
        <v>-1.3</v>
      </c>
      <c r="E10" s="33">
        <v>19326</v>
      </c>
      <c r="F10" s="32">
        <v>-2.6</v>
      </c>
      <c r="G10" s="31">
        <v>1042</v>
      </c>
      <c r="H10" s="49">
        <v>30.5</v>
      </c>
      <c r="I10" s="49">
        <v>5.0999999999999996</v>
      </c>
      <c r="J10" s="49">
        <v>1.2</v>
      </c>
      <c r="K10" s="50">
        <v>0.73</v>
      </c>
      <c r="L10" s="50">
        <v>0.2</v>
      </c>
    </row>
    <row r="11" spans="2:12" ht="30" customHeight="1" x14ac:dyDescent="0.2">
      <c r="B11" s="19" t="s">
        <v>13</v>
      </c>
      <c r="C11" s="31">
        <v>51979</v>
      </c>
      <c r="D11" s="32">
        <v>3.5</v>
      </c>
      <c r="E11" s="33">
        <v>45777</v>
      </c>
      <c r="F11" s="32">
        <v>10.1</v>
      </c>
      <c r="G11" s="31">
        <v>6202</v>
      </c>
      <c r="H11" s="49">
        <v>-28.7</v>
      </c>
      <c r="I11" s="49">
        <v>11.9</v>
      </c>
      <c r="J11" s="49">
        <v>-3.8</v>
      </c>
      <c r="K11" s="50">
        <v>2.0299999999999998</v>
      </c>
      <c r="L11" s="50">
        <v>0.91</v>
      </c>
    </row>
    <row r="12" spans="2:12" ht="30" customHeight="1" x14ac:dyDescent="0.2">
      <c r="B12" s="19" t="s">
        <v>14</v>
      </c>
      <c r="C12" s="31">
        <v>2014</v>
      </c>
      <c r="D12" s="32">
        <v>-1</v>
      </c>
      <c r="E12" s="33">
        <v>1901</v>
      </c>
      <c r="F12" s="32">
        <v>-1.3</v>
      </c>
      <c r="G12" s="31">
        <v>113</v>
      </c>
      <c r="H12" s="49">
        <v>5.9</v>
      </c>
      <c r="I12" s="49">
        <v>5.6</v>
      </c>
      <c r="J12" s="49">
        <v>1.1000000000000001</v>
      </c>
      <c r="K12" s="50">
        <v>0.05</v>
      </c>
      <c r="L12" s="50">
        <v>0</v>
      </c>
    </row>
    <row r="13" spans="2:12" ht="30" customHeight="1" x14ac:dyDescent="0.2">
      <c r="B13" s="19" t="s">
        <v>15</v>
      </c>
      <c r="C13" s="31">
        <v>4612</v>
      </c>
      <c r="D13" s="32">
        <v>3.6</v>
      </c>
      <c r="E13" s="33">
        <v>4365</v>
      </c>
      <c r="F13" s="32">
        <v>1.2</v>
      </c>
      <c r="G13" s="31">
        <v>247</v>
      </c>
      <c r="H13" s="49">
        <v>79</v>
      </c>
      <c r="I13" s="49">
        <v>5.4</v>
      </c>
      <c r="J13" s="49">
        <v>2.2000000000000002</v>
      </c>
      <c r="K13" s="50">
        <v>0.52</v>
      </c>
      <c r="L13" s="50">
        <v>0.89</v>
      </c>
    </row>
    <row r="14" spans="2:12" ht="30" customHeight="1" x14ac:dyDescent="0.2">
      <c r="B14" s="19" t="s">
        <v>16</v>
      </c>
      <c r="C14" s="31">
        <v>19537</v>
      </c>
      <c r="D14" s="32">
        <v>7.7</v>
      </c>
      <c r="E14" s="33">
        <v>19085</v>
      </c>
      <c r="F14" s="32">
        <v>14.5</v>
      </c>
      <c r="G14" s="31">
        <v>452</v>
      </c>
      <c r="H14" s="49">
        <v>-69.5</v>
      </c>
      <c r="I14" s="49">
        <v>2.2999999999999998</v>
      </c>
      <c r="J14" s="49">
        <v>-6</v>
      </c>
      <c r="K14" s="50">
        <v>0.51</v>
      </c>
      <c r="L14" s="50">
        <v>0.26</v>
      </c>
    </row>
    <row r="15" spans="2:12" ht="30" customHeight="1" x14ac:dyDescent="0.2">
      <c r="B15" s="19" t="s">
        <v>17</v>
      </c>
      <c r="C15" s="31">
        <v>73191</v>
      </c>
      <c r="D15" s="32">
        <v>7.4</v>
      </c>
      <c r="E15" s="33">
        <v>42306</v>
      </c>
      <c r="F15" s="32">
        <v>13.3</v>
      </c>
      <c r="G15" s="31">
        <v>30885</v>
      </c>
      <c r="H15" s="49">
        <v>0.2</v>
      </c>
      <c r="I15" s="49">
        <v>42.2</v>
      </c>
      <c r="J15" s="49">
        <v>-4.0999999999999996</v>
      </c>
      <c r="K15" s="50">
        <v>2.25</v>
      </c>
      <c r="L15" s="50">
        <v>2.2799999999999998</v>
      </c>
    </row>
    <row r="16" spans="2:12" ht="30" customHeight="1" x14ac:dyDescent="0.2">
      <c r="B16" s="19" t="s">
        <v>18</v>
      </c>
      <c r="C16" s="31">
        <v>8659</v>
      </c>
      <c r="D16" s="32">
        <v>-2.7</v>
      </c>
      <c r="E16" s="33">
        <v>8168</v>
      </c>
      <c r="F16" s="32">
        <v>0.3</v>
      </c>
      <c r="G16" s="31">
        <v>491</v>
      </c>
      <c r="H16" s="49">
        <v>-35.200000000000003</v>
      </c>
      <c r="I16" s="49">
        <v>5.7</v>
      </c>
      <c r="J16" s="49">
        <v>-1.7</v>
      </c>
      <c r="K16" s="50">
        <v>0</v>
      </c>
      <c r="L16" s="50">
        <v>0.06</v>
      </c>
    </row>
    <row r="17" spans="2:12" ht="30" customHeight="1" x14ac:dyDescent="0.2">
      <c r="B17" s="19" t="s">
        <v>19</v>
      </c>
      <c r="C17" s="31">
        <v>3729</v>
      </c>
      <c r="D17" s="32">
        <v>5.5</v>
      </c>
      <c r="E17" s="33">
        <v>2073</v>
      </c>
      <c r="F17" s="32">
        <v>21.5</v>
      </c>
      <c r="G17" s="31">
        <v>1656</v>
      </c>
      <c r="H17" s="49">
        <v>-9.4</v>
      </c>
      <c r="I17" s="49">
        <v>44.4</v>
      </c>
      <c r="J17" s="49">
        <v>-6.1</v>
      </c>
      <c r="K17" s="50">
        <v>2.4300000000000002</v>
      </c>
      <c r="L17" s="50">
        <v>0.49</v>
      </c>
    </row>
    <row r="18" spans="2:12" ht="30" customHeight="1" x14ac:dyDescent="0.2">
      <c r="B18" s="19" t="s">
        <v>20</v>
      </c>
      <c r="C18" s="31">
        <v>8042</v>
      </c>
      <c r="D18" s="32">
        <v>8.8000000000000007</v>
      </c>
      <c r="E18" s="33">
        <v>7332</v>
      </c>
      <c r="F18" s="32">
        <v>13.4</v>
      </c>
      <c r="G18" s="31">
        <v>710</v>
      </c>
      <c r="H18" s="49">
        <v>-23.4</v>
      </c>
      <c r="I18" s="49">
        <v>8.8000000000000007</v>
      </c>
      <c r="J18" s="49">
        <v>-2.1</v>
      </c>
      <c r="K18" s="50">
        <v>0.02</v>
      </c>
      <c r="L18" s="50">
        <v>0</v>
      </c>
    </row>
    <row r="19" spans="2:12" ht="30" customHeight="1" x14ac:dyDescent="0.2">
      <c r="B19" s="19" t="s">
        <v>21</v>
      </c>
      <c r="C19" s="31">
        <v>27244</v>
      </c>
      <c r="D19" s="32">
        <v>2.4</v>
      </c>
      <c r="E19" s="33">
        <v>6005</v>
      </c>
      <c r="F19" s="32">
        <v>42.4</v>
      </c>
      <c r="G19" s="31">
        <v>21239</v>
      </c>
      <c r="H19" s="49">
        <v>-5.0999999999999996</v>
      </c>
      <c r="I19" s="49">
        <v>78</v>
      </c>
      <c r="J19" s="49">
        <v>-7.2</v>
      </c>
      <c r="K19" s="50">
        <v>1.76</v>
      </c>
      <c r="L19" s="50">
        <v>3.17</v>
      </c>
    </row>
    <row r="20" spans="2:12" ht="30" customHeight="1" x14ac:dyDescent="0.2">
      <c r="B20" s="19" t="s">
        <v>22</v>
      </c>
      <c r="C20" s="31">
        <v>8889</v>
      </c>
      <c r="D20" s="32">
        <v>-15.1</v>
      </c>
      <c r="E20" s="33">
        <v>6328</v>
      </c>
      <c r="F20" s="32">
        <v>-8.8000000000000007</v>
      </c>
      <c r="G20" s="31">
        <v>2561</v>
      </c>
      <c r="H20" s="49">
        <v>-27.5</v>
      </c>
      <c r="I20" s="49">
        <v>28.8</v>
      </c>
      <c r="J20" s="49">
        <v>-6.9</v>
      </c>
      <c r="K20" s="50">
        <v>1.85</v>
      </c>
      <c r="L20" s="50">
        <v>3.76</v>
      </c>
    </row>
    <row r="21" spans="2:12" ht="30" customHeight="1" x14ac:dyDescent="0.2">
      <c r="B21" s="19" t="s">
        <v>23</v>
      </c>
      <c r="C21" s="31">
        <v>27588</v>
      </c>
      <c r="D21" s="32">
        <v>0</v>
      </c>
      <c r="E21" s="33">
        <v>21352</v>
      </c>
      <c r="F21" s="32">
        <v>-3.1</v>
      </c>
      <c r="G21" s="31">
        <v>6236</v>
      </c>
      <c r="H21" s="49">
        <v>12.2</v>
      </c>
      <c r="I21" s="49">
        <v>22.6</v>
      </c>
      <c r="J21" s="49">
        <v>2.9</v>
      </c>
      <c r="K21" s="50">
        <v>1.1000000000000001</v>
      </c>
      <c r="L21" s="50">
        <v>0.1</v>
      </c>
    </row>
    <row r="22" spans="2:12" ht="30" customHeight="1" x14ac:dyDescent="0.2">
      <c r="B22" s="19" t="s">
        <v>24</v>
      </c>
      <c r="C22" s="31">
        <v>82771</v>
      </c>
      <c r="D22" s="32">
        <v>0.4</v>
      </c>
      <c r="E22" s="33">
        <v>60301</v>
      </c>
      <c r="F22" s="32">
        <v>-0.9</v>
      </c>
      <c r="G22" s="31">
        <v>22470</v>
      </c>
      <c r="H22" s="49">
        <v>4</v>
      </c>
      <c r="I22" s="49">
        <v>27.1</v>
      </c>
      <c r="J22" s="49">
        <v>1.2</v>
      </c>
      <c r="K22" s="50">
        <v>1.1000000000000001</v>
      </c>
      <c r="L22" s="50">
        <v>1.1399999999999999</v>
      </c>
    </row>
    <row r="23" spans="2:12" ht="30" customHeight="1" x14ac:dyDescent="0.2">
      <c r="B23" s="19" t="s">
        <v>25</v>
      </c>
      <c r="C23" s="31">
        <v>3652</v>
      </c>
      <c r="D23" s="32">
        <v>-4.7</v>
      </c>
      <c r="E23" s="33">
        <v>3482</v>
      </c>
      <c r="F23" s="32">
        <v>2.2999999999999998</v>
      </c>
      <c r="G23" s="31">
        <v>170</v>
      </c>
      <c r="H23" s="49">
        <v>-60.1</v>
      </c>
      <c r="I23" s="49">
        <v>4.7</v>
      </c>
      <c r="J23" s="49">
        <v>-8</v>
      </c>
      <c r="K23" s="50">
        <v>0.27</v>
      </c>
      <c r="L23" s="50">
        <v>0.11</v>
      </c>
    </row>
    <row r="24" spans="2:12" ht="30" customHeight="1" x14ac:dyDescent="0.2">
      <c r="B24" s="20" t="s">
        <v>26</v>
      </c>
      <c r="C24" s="41">
        <v>25938</v>
      </c>
      <c r="D24" s="42">
        <v>-4</v>
      </c>
      <c r="E24" s="43">
        <v>18081</v>
      </c>
      <c r="F24" s="42">
        <v>-7.5</v>
      </c>
      <c r="G24" s="41">
        <v>7857</v>
      </c>
      <c r="H24" s="51">
        <v>5.0999999999999996</v>
      </c>
      <c r="I24" s="51">
        <v>30.3</v>
      </c>
      <c r="J24" s="51">
        <v>3.1</v>
      </c>
      <c r="K24" s="52">
        <v>1.69</v>
      </c>
      <c r="L24" s="52">
        <v>2.13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197733</v>
      </c>
      <c r="D32" s="32">
        <v>0.2</v>
      </c>
      <c r="E32" s="33">
        <v>149285</v>
      </c>
      <c r="F32" s="32">
        <v>0.2</v>
      </c>
      <c r="G32" s="31">
        <v>48448</v>
      </c>
      <c r="H32" s="49">
        <v>0.1</v>
      </c>
      <c r="I32" s="49">
        <v>24.5</v>
      </c>
      <c r="J32" s="49">
        <v>0.3</v>
      </c>
      <c r="K32" s="50">
        <v>1.25</v>
      </c>
      <c r="L32" s="50">
        <v>1.1100000000000001</v>
      </c>
    </row>
    <row r="33" spans="2:12" ht="30" customHeight="1" x14ac:dyDescent="0.2">
      <c r="B33" s="19" t="s">
        <v>12</v>
      </c>
      <c r="C33" s="31">
        <v>6269</v>
      </c>
      <c r="D33" s="32">
        <v>1.6</v>
      </c>
      <c r="E33" s="33">
        <v>6198</v>
      </c>
      <c r="F33" s="32">
        <v>2.7</v>
      </c>
      <c r="G33" s="31">
        <v>71</v>
      </c>
      <c r="H33" s="49">
        <v>-45.7</v>
      </c>
      <c r="I33" s="49">
        <v>1.1000000000000001</v>
      </c>
      <c r="J33" s="49">
        <v>-1</v>
      </c>
      <c r="K33" s="50">
        <v>0.25</v>
      </c>
      <c r="L33" s="50">
        <v>0.65</v>
      </c>
    </row>
    <row r="34" spans="2:12" ht="30" customHeight="1" x14ac:dyDescent="0.2">
      <c r="B34" s="19" t="s">
        <v>13</v>
      </c>
      <c r="C34" s="31">
        <v>40860</v>
      </c>
      <c r="D34" s="32">
        <v>2.6</v>
      </c>
      <c r="E34" s="33">
        <v>38501</v>
      </c>
      <c r="F34" s="32">
        <v>7.6</v>
      </c>
      <c r="G34" s="31">
        <v>2359</v>
      </c>
      <c r="H34" s="49">
        <v>-41.9</v>
      </c>
      <c r="I34" s="49">
        <v>5.8</v>
      </c>
      <c r="J34" s="49">
        <v>-3.5</v>
      </c>
      <c r="K34" s="50">
        <v>1.43</v>
      </c>
      <c r="L34" s="50">
        <v>0.9</v>
      </c>
    </row>
    <row r="35" spans="2:12" ht="30" customHeight="1" x14ac:dyDescent="0.2">
      <c r="B35" s="19" t="s">
        <v>14</v>
      </c>
      <c r="C35" s="31">
        <v>1300</v>
      </c>
      <c r="D35" s="32">
        <v>-1.1000000000000001</v>
      </c>
      <c r="E35" s="33">
        <v>1229</v>
      </c>
      <c r="F35" s="32">
        <v>0.8</v>
      </c>
      <c r="G35" s="31">
        <v>71</v>
      </c>
      <c r="H35" s="49">
        <v>-25.2</v>
      </c>
      <c r="I35" s="49">
        <v>5.5</v>
      </c>
      <c r="J35" s="49">
        <v>-1.6</v>
      </c>
      <c r="K35" s="50">
        <v>0.08</v>
      </c>
      <c r="L35" s="50">
        <v>0</v>
      </c>
    </row>
    <row r="36" spans="2:12" ht="30" customHeight="1" x14ac:dyDescent="0.2">
      <c r="B36" s="19" t="s">
        <v>15</v>
      </c>
      <c r="C36" s="31">
        <v>3592</v>
      </c>
      <c r="D36" s="32">
        <v>2.6</v>
      </c>
      <c r="E36" s="33">
        <v>3421</v>
      </c>
      <c r="F36" s="32">
        <v>1</v>
      </c>
      <c r="G36" s="31">
        <v>171</v>
      </c>
      <c r="H36" s="49">
        <v>45.5</v>
      </c>
      <c r="I36" s="49">
        <v>4.8</v>
      </c>
      <c r="J36" s="49">
        <v>1.4</v>
      </c>
      <c r="K36" s="50">
        <v>0.67</v>
      </c>
      <c r="L36" s="50">
        <v>0.08</v>
      </c>
    </row>
    <row r="37" spans="2:12" ht="30" customHeight="1" x14ac:dyDescent="0.2">
      <c r="B37" s="19" t="s">
        <v>16</v>
      </c>
      <c r="C37" s="31">
        <v>12963</v>
      </c>
      <c r="D37" s="32">
        <v>10.1</v>
      </c>
      <c r="E37" s="33">
        <v>12739</v>
      </c>
      <c r="F37" s="32">
        <v>23.4</v>
      </c>
      <c r="G37" s="31">
        <v>224</v>
      </c>
      <c r="H37" s="49">
        <v>-84.4</v>
      </c>
      <c r="I37" s="49">
        <v>1.7</v>
      </c>
      <c r="J37" s="49">
        <v>-10.7</v>
      </c>
      <c r="K37" s="50">
        <v>0.77</v>
      </c>
      <c r="L37" s="50">
        <v>0.39</v>
      </c>
    </row>
    <row r="38" spans="2:12" ht="30" customHeight="1" x14ac:dyDescent="0.2">
      <c r="B38" s="19" t="s">
        <v>17</v>
      </c>
      <c r="C38" s="31">
        <v>26433</v>
      </c>
      <c r="D38" s="32">
        <v>2.1</v>
      </c>
      <c r="E38" s="33">
        <v>10130</v>
      </c>
      <c r="F38" s="32">
        <v>-3</v>
      </c>
      <c r="G38" s="31">
        <v>16303</v>
      </c>
      <c r="H38" s="49">
        <v>5.6</v>
      </c>
      <c r="I38" s="49">
        <v>61.7</v>
      </c>
      <c r="J38" s="49">
        <v>3.1</v>
      </c>
      <c r="K38" s="50">
        <v>2.16</v>
      </c>
      <c r="L38" s="50">
        <v>1.5</v>
      </c>
    </row>
    <row r="39" spans="2:12" ht="30" customHeight="1" x14ac:dyDescent="0.2">
      <c r="B39" s="19" t="s">
        <v>18</v>
      </c>
      <c r="C39" s="31">
        <v>4106</v>
      </c>
      <c r="D39" s="32">
        <v>-3.2</v>
      </c>
      <c r="E39" s="33">
        <v>4037</v>
      </c>
      <c r="F39" s="32">
        <v>-4.5999999999999996</v>
      </c>
      <c r="G39" s="31">
        <v>69</v>
      </c>
      <c r="H39" s="49">
        <v>448.6</v>
      </c>
      <c r="I39" s="49">
        <v>1.7</v>
      </c>
      <c r="J39" s="49">
        <v>1.2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1643</v>
      </c>
      <c r="D40" s="32">
        <v>15.2</v>
      </c>
      <c r="E40" s="33">
        <v>1168</v>
      </c>
      <c r="F40" s="32">
        <v>10.199999999999999</v>
      </c>
      <c r="G40" s="31">
        <v>475</v>
      </c>
      <c r="H40" s="49">
        <v>30.1</v>
      </c>
      <c r="I40" s="49">
        <v>28.9</v>
      </c>
      <c r="J40" s="49">
        <v>1.5</v>
      </c>
      <c r="K40" s="50">
        <v>1.65</v>
      </c>
      <c r="L40" s="50">
        <v>1.1000000000000001</v>
      </c>
    </row>
    <row r="41" spans="2:12" ht="30" customHeight="1" x14ac:dyDescent="0.2">
      <c r="B41" s="19" t="s">
        <v>20</v>
      </c>
      <c r="C41" s="31">
        <v>3107</v>
      </c>
      <c r="D41" s="32">
        <v>8.8000000000000007</v>
      </c>
      <c r="E41" s="33">
        <v>2962</v>
      </c>
      <c r="F41" s="32">
        <v>9.6999999999999993</v>
      </c>
      <c r="G41" s="31">
        <v>145</v>
      </c>
      <c r="H41" s="49">
        <v>-5.7</v>
      </c>
      <c r="I41" s="49">
        <v>4.7</v>
      </c>
      <c r="J41" s="49">
        <v>0.8</v>
      </c>
      <c r="K41" s="50">
        <v>0.06</v>
      </c>
      <c r="L41" s="50">
        <v>0</v>
      </c>
    </row>
    <row r="42" spans="2:12" ht="30" customHeight="1" x14ac:dyDescent="0.2">
      <c r="B42" s="19" t="s">
        <v>21</v>
      </c>
      <c r="C42" s="31">
        <v>6484</v>
      </c>
      <c r="D42" s="32">
        <v>-5.2</v>
      </c>
      <c r="E42" s="33">
        <v>744</v>
      </c>
      <c r="F42" s="32">
        <v>-59.4</v>
      </c>
      <c r="G42" s="31">
        <v>5740</v>
      </c>
      <c r="H42" s="49">
        <v>14.8</v>
      </c>
      <c r="I42" s="49">
        <v>88.5</v>
      </c>
      <c r="J42" s="49">
        <v>14.5</v>
      </c>
      <c r="K42" s="50">
        <v>2.63</v>
      </c>
      <c r="L42" s="50">
        <v>3.91</v>
      </c>
    </row>
    <row r="43" spans="2:12" ht="30" customHeight="1" x14ac:dyDescent="0.2">
      <c r="B43" s="19" t="s">
        <v>22</v>
      </c>
      <c r="C43" s="31">
        <v>3267</v>
      </c>
      <c r="D43" s="32">
        <v>-26.6</v>
      </c>
      <c r="E43" s="33">
        <v>2592</v>
      </c>
      <c r="F43" s="32">
        <v>-22.1</v>
      </c>
      <c r="G43" s="31">
        <v>675</v>
      </c>
      <c r="H43" s="49">
        <v>-39.700000000000003</v>
      </c>
      <c r="I43" s="49">
        <v>20.7</v>
      </c>
      <c r="J43" s="49">
        <v>-10</v>
      </c>
      <c r="K43" s="50">
        <v>2.17</v>
      </c>
      <c r="L43" s="50">
        <v>2.17</v>
      </c>
    </row>
    <row r="44" spans="2:12" ht="30" customHeight="1" x14ac:dyDescent="0.2">
      <c r="B44" s="19" t="s">
        <v>23</v>
      </c>
      <c r="C44" s="31">
        <v>18298</v>
      </c>
      <c r="D44" s="32">
        <v>-0.4</v>
      </c>
      <c r="E44" s="33">
        <v>14526</v>
      </c>
      <c r="F44" s="32">
        <v>-3.5</v>
      </c>
      <c r="G44" s="31">
        <v>3772</v>
      </c>
      <c r="H44" s="49">
        <v>13.5</v>
      </c>
      <c r="I44" s="49">
        <v>20.6</v>
      </c>
      <c r="J44" s="49">
        <v>2.5</v>
      </c>
      <c r="K44" s="50">
        <v>0.21</v>
      </c>
      <c r="L44" s="50">
        <v>0.14000000000000001</v>
      </c>
    </row>
    <row r="45" spans="2:12" ht="30" customHeight="1" x14ac:dyDescent="0.2">
      <c r="B45" s="19" t="s">
        <v>24</v>
      </c>
      <c r="C45" s="31">
        <v>47618</v>
      </c>
      <c r="D45" s="32">
        <v>-2.1</v>
      </c>
      <c r="E45" s="33">
        <v>36293</v>
      </c>
      <c r="F45" s="32">
        <v>-5.4</v>
      </c>
      <c r="G45" s="31">
        <v>11325</v>
      </c>
      <c r="H45" s="49">
        <v>10.8</v>
      </c>
      <c r="I45" s="49">
        <v>23.8</v>
      </c>
      <c r="J45" s="49">
        <v>3.2</v>
      </c>
      <c r="K45" s="50">
        <v>0.93</v>
      </c>
      <c r="L45" s="50">
        <v>0.96</v>
      </c>
    </row>
    <row r="46" spans="2:12" ht="30" customHeight="1" x14ac:dyDescent="0.2">
      <c r="B46" s="19" t="s">
        <v>25</v>
      </c>
      <c r="C46" s="31">
        <v>2086</v>
      </c>
      <c r="D46" s="32">
        <v>2.9</v>
      </c>
      <c r="E46" s="33">
        <v>2078</v>
      </c>
      <c r="F46" s="32">
        <v>8</v>
      </c>
      <c r="G46" s="31">
        <v>8</v>
      </c>
      <c r="H46" s="49">
        <v>-92.2</v>
      </c>
      <c r="I46" s="49">
        <v>0.4</v>
      </c>
      <c r="J46" s="49">
        <v>-4.8</v>
      </c>
      <c r="K46" s="50">
        <v>0.48</v>
      </c>
      <c r="L46" s="50">
        <v>0.19</v>
      </c>
    </row>
    <row r="47" spans="2:12" ht="30" customHeight="1" x14ac:dyDescent="0.2">
      <c r="B47" s="20" t="s">
        <v>26</v>
      </c>
      <c r="C47" s="41">
        <v>19707</v>
      </c>
      <c r="D47" s="42">
        <v>-2.4</v>
      </c>
      <c r="E47" s="43">
        <v>12667</v>
      </c>
      <c r="F47" s="42">
        <v>-6.6</v>
      </c>
      <c r="G47" s="41">
        <v>7040</v>
      </c>
      <c r="H47" s="51">
        <v>6.6</v>
      </c>
      <c r="I47" s="51">
        <v>35.700000000000003</v>
      </c>
      <c r="J47" s="51">
        <v>4.5999999999999996</v>
      </c>
      <c r="K47" s="52">
        <v>2.0499999999999998</v>
      </c>
      <c r="L47" s="52">
        <v>2.56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R6.1</vt:lpstr>
      <vt:lpstr>R6.2</vt:lpstr>
      <vt:lpstr>R6.3</vt:lpstr>
      <vt:lpstr>R6.4</vt:lpstr>
      <vt:lpstr>R6.5</vt:lpstr>
      <vt:lpstr>R6.6</vt:lpstr>
      <vt:lpstr>R6.1!Print_Area</vt:lpstr>
      <vt:lpstr>R6.2!Print_Area</vt:lpstr>
      <vt:lpstr>R6.3!Print_Area</vt:lpstr>
      <vt:lpstr>R6.4!Print_Area</vt:lpstr>
      <vt:lpstr>R6.5!Print_Area</vt:lpstr>
      <vt:lpstr>R6.6!Print_Area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2024-08-23T07:48:52Z</dcterms:modified>
</cp:coreProperties>
</file>